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22\"/>
    </mc:Choice>
  </mc:AlternateContent>
  <xr:revisionPtr revIDLastSave="0" documentId="13_ncr:1_{22D7D4E4-B3C3-49B9-8DA7-EFBD77767E80}" xr6:coauthVersionLast="47" xr6:coauthVersionMax="47" xr10:uidLastSave="{00000000-0000-0000-0000-000000000000}"/>
  <bookViews>
    <workbookView xWindow="-108" yWindow="-108" windowWidth="23256" windowHeight="12456" xr2:uid="{6F1B3716-7428-40F2-A37E-9CCFAB36EF6E}"/>
  </bookViews>
  <sheets>
    <sheet name="custos" sheetId="1" r:id="rId1"/>
    <sheet name="resumo" sheetId="2" r:id="rId2"/>
    <sheet name="MAIS-PLANILHAS" sheetId="3" r:id="rId3"/>
    <sheet name="Donat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E45" i="1" s="1"/>
  <c r="E44" i="1"/>
  <c r="D44" i="1"/>
  <c r="E43" i="1"/>
  <c r="D43" i="1"/>
  <c r="D42" i="1"/>
  <c r="E42" i="1" s="1"/>
  <c r="D41" i="1"/>
  <c r="D40" i="1"/>
  <c r="E40" i="1" s="1"/>
  <c r="E32" i="1"/>
  <c r="E33" i="1"/>
  <c r="E34" i="1"/>
  <c r="E35" i="1"/>
  <c r="E36" i="1"/>
  <c r="E31" i="1"/>
  <c r="B7" i="2"/>
  <c r="B6" i="2"/>
  <c r="A9" i="2"/>
  <c r="A8" i="2"/>
  <c r="A7" i="2"/>
  <c r="A6" i="2"/>
  <c r="B4" i="2"/>
  <c r="E8" i="1"/>
  <c r="E9" i="1"/>
  <c r="E10" i="1"/>
  <c r="E11" i="1"/>
  <c r="E12" i="1"/>
  <c r="E13" i="1"/>
  <c r="E14" i="1"/>
  <c r="E15" i="1"/>
  <c r="E16" i="1"/>
  <c r="E17" i="1"/>
  <c r="E18" i="1"/>
  <c r="D28" i="1"/>
  <c r="D19" i="1"/>
  <c r="E23" i="1"/>
  <c r="E24" i="1"/>
  <c r="E25" i="1"/>
  <c r="E26" i="1"/>
  <c r="E27" i="1"/>
  <c r="E22" i="1"/>
  <c r="E28" i="1" s="1"/>
  <c r="E7" i="1"/>
  <c r="D46" i="1" l="1"/>
  <c r="E41" i="1"/>
  <c r="E46" i="1" s="1"/>
  <c r="B9" i="2" s="1"/>
  <c r="E37" i="1"/>
  <c r="B8" i="2" s="1"/>
  <c r="D37" i="1"/>
  <c r="E19" i="1"/>
  <c r="B11" i="2" l="1"/>
  <c r="B14" i="2" l="1"/>
  <c r="B16" i="2" s="1"/>
  <c r="B23" i="2" s="1"/>
  <c r="B22" i="2"/>
  <c r="B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 Barboza</author>
  </authors>
  <commentList>
    <comment ref="B39" authorId="0" shapeId="0" xr:uid="{6AFC64AD-55C1-4A8D-A223-15493B545D04}">
      <text>
        <r>
          <rPr>
            <b/>
            <sz val="9"/>
            <color indexed="81"/>
            <rFont val="Segoe UI"/>
            <family val="2"/>
          </rPr>
          <t>Edi Barboza:</t>
        </r>
        <r>
          <rPr>
            <sz val="9"/>
            <color indexed="81"/>
            <rFont val="Segoe UI"/>
            <family val="2"/>
          </rPr>
          <t xml:space="preserve">
Digite o Valor sobre o qual o imposto será calculado
</t>
        </r>
      </text>
    </comment>
  </commentList>
</comments>
</file>

<file path=xl/sharedStrings.xml><?xml version="1.0" encoding="utf-8"?>
<sst xmlns="http://schemas.openxmlformats.org/spreadsheetml/2006/main" count="80" uniqueCount="69">
  <si>
    <t>Planilha para formação de preços de produtos</t>
  </si>
  <si>
    <t>Nome do Produto</t>
  </si>
  <si>
    <t>Insumos ou Igredientes</t>
  </si>
  <si>
    <t>Quantidade</t>
  </si>
  <si>
    <t>Preço Unitário</t>
  </si>
  <si>
    <t>Preço Total</t>
  </si>
  <si>
    <t>tinta gráfica</t>
  </si>
  <si>
    <t>cola</t>
  </si>
  <si>
    <t>Custo será calculado para apenas uma unidade de produto. Depois multiplica!</t>
  </si>
  <si>
    <t>Unid. Medida</t>
  </si>
  <si>
    <t>KG</t>
  </si>
  <si>
    <t>Unidade</t>
  </si>
  <si>
    <t>Papelão</t>
  </si>
  <si>
    <t>impressão</t>
  </si>
  <si>
    <t>limpasa da máquina</t>
  </si>
  <si>
    <t>Outros Custos</t>
  </si>
  <si>
    <t>Comissão</t>
  </si>
  <si>
    <t>Trnsporte</t>
  </si>
  <si>
    <t>ICMS</t>
  </si>
  <si>
    <t>IPI</t>
  </si>
  <si>
    <t>Totais &gt;&gt;&gt;</t>
  </si>
  <si>
    <t>Resumo</t>
  </si>
  <si>
    <t>Produto:</t>
  </si>
  <si>
    <t>Custos Operacionais</t>
  </si>
  <si>
    <t>Total geral dos custos</t>
  </si>
  <si>
    <t>MARGEM DE lUCRO</t>
  </si>
  <si>
    <t>Preço Final do Produto</t>
  </si>
  <si>
    <t>%</t>
  </si>
  <si>
    <t>TAXA Extra</t>
  </si>
  <si>
    <t>Base de Cálculo</t>
  </si>
  <si>
    <t>Quantidade deste produto a ser produzida</t>
  </si>
  <si>
    <t>Lucro Total</t>
  </si>
  <si>
    <t>Custo Total</t>
  </si>
  <si>
    <t>Receita Total</t>
  </si>
  <si>
    <r>
      <t xml:space="preserve">Total do Lucro </t>
    </r>
    <r>
      <rPr>
        <sz val="12"/>
        <color theme="9" tint="-0.249977111117893"/>
        <rFont val="Calibri"/>
        <family val="2"/>
        <scheme val="minor"/>
      </rPr>
      <t>(Por Unidade)</t>
    </r>
  </si>
  <si>
    <t>Impostos e Taxas</t>
  </si>
  <si>
    <t>Armazenamento</t>
  </si>
  <si>
    <t>QTDE</t>
  </si>
  <si>
    <t>Custo</t>
  </si>
  <si>
    <t>Valor Total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</si>
  <si>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</si>
  <si>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</si>
  <si>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</si>
  <si>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</si>
  <si>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</si>
  <si>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</si>
  <si>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</si>
  <si>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</si>
  <si>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</si>
  <si>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</si>
  <si>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</si>
  <si>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</si>
  <si>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</si>
  <si>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</si>
  <si>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</si>
  <si>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</si>
  <si>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Baixe planilhas grátis</t>
  </si>
  <si>
    <t>Compre planilhas Premium</t>
  </si>
  <si>
    <t>Mais Plnailhas</t>
  </si>
  <si>
    <t>Embalagem para Pizza Personalizada</t>
  </si>
  <si>
    <t>Donate</t>
  </si>
  <si>
    <t>Faça uma doação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</si>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</sst>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theme="6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C00000"/>
      <name val="Arial Nova"/>
      <family val="2"/>
    </font>
    <font>
      <sz val="11"/>
      <color theme="1" tint="0.24994659260841701"/>
      <name val="Arial Nova"/>
      <family val="2"/>
    </font>
    <font>
      <u/>
      <sz val="11"/>
      <color theme="10"/>
      <name val="Arial Nova"/>
      <family val="2"/>
    </font>
    <font>
      <u/>
      <sz val="14"/>
      <color theme="10"/>
      <name val="Calibri"/>
      <family val="2"/>
      <scheme val="minor"/>
    </font>
    <font>
      <u/>
      <sz val="14"/>
      <color rgb="FF0711DF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6">
    <xf numFmtId="0" fontId="0" fillId="0" borderId="0" xfId="0"/>
    <xf numFmtId="0" fontId="24" fillId="8" borderId="11" xfId="0" applyFont="1" applyFill="1" applyBorder="1" applyAlignment="1">
      <alignment horizontal="left" vertical="center" indent="1"/>
    </xf>
    <xf numFmtId="0" fontId="25" fillId="0" borderId="1" xfId="0" applyFont="1" applyBorder="1"/>
    <xf numFmtId="0" fontId="25" fillId="0" borderId="0" xfId="0" applyFont="1" applyAlignment="1">
      <alignment vertical="center" wrapText="1"/>
    </xf>
    <xf numFmtId="0" fontId="26" fillId="0" borderId="0" xfId="2" applyFont="1" applyBorder="1" applyAlignment="1" applyProtection="1">
      <alignment horizontal="left" vertical="center" indent="1"/>
    </xf>
    <xf numFmtId="0" fontId="25" fillId="0" borderId="1" xfId="0" applyFont="1" applyBorder="1" applyAlignment="1">
      <alignment horizontal="center" vertical="center"/>
    </xf>
    <xf numFmtId="0" fontId="26" fillId="0" borderId="1" xfId="2" applyFont="1" applyBorder="1" applyAlignment="1" applyProtection="1">
      <alignment horizontal="center" vertical="center"/>
    </xf>
    <xf numFmtId="0" fontId="25" fillId="0" borderId="0" xfId="0" applyFont="1"/>
    <xf numFmtId="0" fontId="25" fillId="7" borderId="1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44" fontId="2" fillId="4" borderId="6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44" fontId="18" fillId="3" borderId="6" xfId="0" applyNumberFormat="1" applyFont="1" applyFill="1" applyBorder="1" applyAlignment="1" applyProtection="1">
      <alignment vertical="center"/>
      <protection locked="0"/>
    </xf>
    <xf numFmtId="44" fontId="19" fillId="3" borderId="6" xfId="0" applyNumberFormat="1" applyFont="1" applyFill="1" applyBorder="1" applyAlignment="1" applyProtection="1">
      <alignment vertical="center"/>
      <protection locked="0"/>
    </xf>
    <xf numFmtId="44" fontId="2" fillId="4" borderId="7" xfId="0" applyNumberFormat="1" applyFont="1" applyFill="1" applyBorder="1" applyProtection="1"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15" fillId="0" borderId="0" xfId="1" applyFont="1" applyAlignment="1" applyProtection="1">
      <alignment horizontal="center" vertical="center"/>
      <protection locked="0"/>
    </xf>
    <xf numFmtId="164" fontId="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5" fillId="3" borderId="0" xfId="0" applyFont="1" applyFill="1"/>
    <xf numFmtId="0" fontId="0" fillId="5" borderId="0" xfId="0" applyFill="1" applyProtection="1"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indent="1"/>
      <protection locked="0"/>
    </xf>
    <xf numFmtId="0" fontId="0" fillId="0" borderId="1" xfId="0" applyBorder="1" applyProtection="1">
      <protection locked="0"/>
    </xf>
    <xf numFmtId="164" fontId="12" fillId="5" borderId="1" xfId="0" applyNumberFormat="1" applyFont="1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9" fontId="9" fillId="0" borderId="1" xfId="1" applyFont="1" applyBorder="1" applyAlignment="1" applyProtection="1">
      <alignment vertical="center"/>
      <protection locked="0"/>
    </xf>
    <xf numFmtId="0" fontId="10" fillId="0" borderId="1" xfId="0" applyFont="1" applyBorder="1" applyProtection="1">
      <protection locked="0"/>
    </xf>
    <xf numFmtId="164" fontId="13" fillId="5" borderId="1" xfId="0" applyNumberFormat="1" applyFont="1" applyFill="1" applyBorder="1" applyProtection="1">
      <protection locked="0"/>
    </xf>
    <xf numFmtId="164" fontId="14" fillId="5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vertical="center"/>
      <protection locked="0"/>
    </xf>
    <xf numFmtId="164" fontId="20" fillId="7" borderId="8" xfId="0" applyNumberFormat="1" applyFont="1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164" fontId="20" fillId="3" borderId="9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0" fillId="3" borderId="9" xfId="0" applyFont="1" applyFill="1" applyBorder="1" applyProtection="1">
      <protection locked="0"/>
    </xf>
    <xf numFmtId="0" fontId="2" fillId="6" borderId="10" xfId="0" applyFont="1" applyFill="1" applyBorder="1" applyAlignment="1" applyProtection="1">
      <alignment vertical="center"/>
      <protection locked="0"/>
    </xf>
    <xf numFmtId="164" fontId="20" fillId="6" borderId="10" xfId="0" applyNumberFormat="1" applyFon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5" borderId="0" xfId="0" applyFill="1"/>
    <xf numFmtId="0" fontId="11" fillId="5" borderId="0" xfId="0" applyFont="1" applyFill="1"/>
    <xf numFmtId="0" fontId="23" fillId="5" borderId="0" xfId="2" applyFill="1" applyAlignment="1" applyProtection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28" fillId="9" borderId="0" xfId="2" applyFont="1" applyFill="1" applyAlignment="1" applyProtection="1">
      <alignment horizontal="center" vertical="center"/>
      <protection locked="0"/>
    </xf>
    <xf numFmtId="0" fontId="29" fillId="9" borderId="0" xfId="2" applyFont="1" applyFill="1" applyAlignment="1" applyProtection="1">
      <alignment horizontal="center" vertical="center"/>
      <protection locked="0"/>
    </xf>
    <xf numFmtId="0" fontId="27" fillId="9" borderId="0" xfId="2" quotePrefix="1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top" wrapText="1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71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38354</xdr:rowOff>
    </xdr:from>
    <xdr:to>
      <xdr:col>0</xdr:col>
      <xdr:colOff>1114425</xdr:colOff>
      <xdr:row>3</xdr:row>
      <xdr:rowOff>207772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5FD8B3-CC4C-1B11-D7EC-22CFD7AA8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28929"/>
          <a:ext cx="876300" cy="169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28576</xdr:rowOff>
    </xdr:from>
    <xdr:to>
      <xdr:col>1</xdr:col>
      <xdr:colOff>2438400</xdr:colOff>
      <xdr:row>0</xdr:row>
      <xdr:rowOff>314326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A01CD9-9162-4562-A549-61E77599C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28576"/>
          <a:ext cx="14287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14EE-35BB-4291-A43A-9068CEA65398}">
  <sheetPr>
    <tabColor rgb="FF7030A0"/>
  </sheetPr>
  <dimension ref="A1:G46"/>
  <sheetViews>
    <sheetView tabSelected="1" workbookViewId="0">
      <selection activeCell="I11" sqref="I11"/>
    </sheetView>
  </sheetViews>
  <sheetFormatPr defaultColWidth="9.109375" defaultRowHeight="14.4" x14ac:dyDescent="0.3"/>
  <cols>
    <col min="1" max="1" width="38" style="10" bestFit="1" customWidth="1"/>
    <col min="2" max="2" width="18.44140625" style="10" bestFit="1" customWidth="1"/>
    <col min="3" max="3" width="20.88671875" style="10" bestFit="1" customWidth="1"/>
    <col min="4" max="4" width="21.88671875" style="10" bestFit="1" customWidth="1"/>
    <col min="5" max="5" width="17.33203125" style="10" bestFit="1" customWidth="1"/>
    <col min="6" max="16384" width="9.109375" style="10"/>
  </cols>
  <sheetData>
    <row r="1" spans="1:7" ht="25.8" x14ac:dyDescent="0.5">
      <c r="A1" s="56" t="s">
        <v>0</v>
      </c>
      <c r="B1" s="56"/>
      <c r="C1" s="56"/>
      <c r="D1" s="56"/>
      <c r="E1" s="56"/>
      <c r="F1" s="9"/>
      <c r="G1" s="9"/>
    </row>
    <row r="2" spans="1:7" ht="18" x14ac:dyDescent="0.3">
      <c r="E2" s="59" t="s">
        <v>60</v>
      </c>
    </row>
    <row r="3" spans="1:7" ht="21" x14ac:dyDescent="0.4">
      <c r="A3" s="26" t="s">
        <v>1</v>
      </c>
      <c r="B3" s="52" t="s">
        <v>59</v>
      </c>
      <c r="C3" s="53"/>
      <c r="D3" s="53"/>
      <c r="E3" s="54"/>
    </row>
    <row r="4" spans="1:7" ht="21" x14ac:dyDescent="0.4">
      <c r="A4" s="26"/>
      <c r="B4" s="55" t="s">
        <v>8</v>
      </c>
      <c r="C4" s="55"/>
      <c r="D4" s="55"/>
      <c r="E4" s="55"/>
    </row>
    <row r="6" spans="1:7" ht="29.25" customHeight="1" x14ac:dyDescent="0.3">
      <c r="A6" s="11" t="s">
        <v>2</v>
      </c>
      <c r="B6" s="11" t="s">
        <v>3</v>
      </c>
      <c r="C6" s="11" t="s">
        <v>9</v>
      </c>
      <c r="D6" s="11" t="s">
        <v>4</v>
      </c>
      <c r="E6" s="11" t="s">
        <v>5</v>
      </c>
    </row>
    <row r="7" spans="1:7" x14ac:dyDescent="0.3">
      <c r="A7" s="10" t="s">
        <v>12</v>
      </c>
      <c r="B7" s="12">
        <v>1</v>
      </c>
      <c r="C7" s="10" t="s">
        <v>10</v>
      </c>
      <c r="D7" s="13">
        <v>1</v>
      </c>
      <c r="E7" s="14">
        <f>D7*B7</f>
        <v>1</v>
      </c>
    </row>
    <row r="8" spans="1:7" x14ac:dyDescent="0.3">
      <c r="A8" s="10" t="s">
        <v>6</v>
      </c>
      <c r="B8" s="12">
        <v>2</v>
      </c>
      <c r="C8" s="10" t="s">
        <v>11</v>
      </c>
      <c r="D8" s="13">
        <v>0.2</v>
      </c>
      <c r="E8" s="14">
        <f t="shared" ref="E8:E18" si="0">D8*B8</f>
        <v>0.4</v>
      </c>
    </row>
    <row r="9" spans="1:7" x14ac:dyDescent="0.3">
      <c r="A9" s="10" t="s">
        <v>7</v>
      </c>
      <c r="B9" s="12">
        <v>1</v>
      </c>
      <c r="C9" s="10" t="s">
        <v>11</v>
      </c>
      <c r="D9" s="13">
        <v>0.1</v>
      </c>
      <c r="E9" s="14">
        <f t="shared" si="0"/>
        <v>0.1</v>
      </c>
    </row>
    <row r="10" spans="1:7" x14ac:dyDescent="0.3">
      <c r="B10" s="12"/>
      <c r="D10" s="13"/>
      <c r="E10" s="14">
        <f t="shared" si="0"/>
        <v>0</v>
      </c>
    </row>
    <row r="11" spans="1:7" x14ac:dyDescent="0.3">
      <c r="B11" s="12"/>
      <c r="D11" s="13"/>
      <c r="E11" s="14">
        <f t="shared" si="0"/>
        <v>0</v>
      </c>
    </row>
    <row r="12" spans="1:7" x14ac:dyDescent="0.3">
      <c r="B12" s="12"/>
      <c r="D12" s="13"/>
      <c r="E12" s="14">
        <f t="shared" si="0"/>
        <v>0</v>
      </c>
    </row>
    <row r="13" spans="1:7" x14ac:dyDescent="0.3">
      <c r="B13" s="12"/>
      <c r="D13" s="13"/>
      <c r="E13" s="14">
        <f t="shared" si="0"/>
        <v>0</v>
      </c>
    </row>
    <row r="14" spans="1:7" x14ac:dyDescent="0.3">
      <c r="B14" s="12"/>
      <c r="D14" s="13"/>
      <c r="E14" s="14">
        <f t="shared" si="0"/>
        <v>0</v>
      </c>
    </row>
    <row r="15" spans="1:7" x14ac:dyDescent="0.3">
      <c r="B15" s="12"/>
      <c r="D15" s="13"/>
      <c r="E15" s="14">
        <f t="shared" si="0"/>
        <v>0</v>
      </c>
    </row>
    <row r="16" spans="1:7" x14ac:dyDescent="0.3">
      <c r="B16" s="12"/>
      <c r="D16" s="13"/>
      <c r="E16" s="14">
        <f t="shared" si="0"/>
        <v>0</v>
      </c>
    </row>
    <row r="17" spans="1:5" x14ac:dyDescent="0.3">
      <c r="B17" s="12"/>
      <c r="D17" s="13"/>
      <c r="E17" s="14">
        <f t="shared" si="0"/>
        <v>0</v>
      </c>
    </row>
    <row r="18" spans="1:5" x14ac:dyDescent="0.3">
      <c r="B18" s="15"/>
      <c r="E18" s="14">
        <f t="shared" si="0"/>
        <v>0</v>
      </c>
    </row>
    <row r="19" spans="1:5" ht="20.25" customHeight="1" x14ac:dyDescent="0.3">
      <c r="A19" s="16"/>
      <c r="B19" s="16"/>
      <c r="C19" s="17" t="s">
        <v>20</v>
      </c>
      <c r="D19" s="18">
        <f>SUM(D7:D18)</f>
        <v>1.3</v>
      </c>
      <c r="E19" s="19">
        <f>SUM(E7:E18)</f>
        <v>1.5</v>
      </c>
    </row>
    <row r="21" spans="1:5" ht="25.5" customHeight="1" x14ac:dyDescent="0.3">
      <c r="A21" s="11" t="s">
        <v>23</v>
      </c>
      <c r="B21" s="11" t="s">
        <v>3</v>
      </c>
      <c r="C21" s="11"/>
      <c r="D21" s="11" t="s">
        <v>4</v>
      </c>
      <c r="E21" s="11" t="s">
        <v>5</v>
      </c>
    </row>
    <row r="22" spans="1:5" x14ac:dyDescent="0.3">
      <c r="A22" s="10" t="s">
        <v>13</v>
      </c>
      <c r="B22" s="10">
        <v>1</v>
      </c>
      <c r="D22" s="10">
        <v>0.5</v>
      </c>
      <c r="E22" s="14">
        <f>D22*B22</f>
        <v>0.5</v>
      </c>
    </row>
    <row r="23" spans="1:5" x14ac:dyDescent="0.3">
      <c r="A23" s="10" t="s">
        <v>14</v>
      </c>
      <c r="D23" s="10">
        <v>0.3</v>
      </c>
      <c r="E23" s="14">
        <f t="shared" ref="E23:E27" si="1">D23*B23</f>
        <v>0</v>
      </c>
    </row>
    <row r="24" spans="1:5" x14ac:dyDescent="0.3">
      <c r="E24" s="14">
        <f t="shared" si="1"/>
        <v>0</v>
      </c>
    </row>
    <row r="25" spans="1:5" x14ac:dyDescent="0.3">
      <c r="E25" s="14">
        <f t="shared" si="1"/>
        <v>0</v>
      </c>
    </row>
    <row r="26" spans="1:5" x14ac:dyDescent="0.3">
      <c r="E26" s="14">
        <f t="shared" si="1"/>
        <v>0</v>
      </c>
    </row>
    <row r="27" spans="1:5" x14ac:dyDescent="0.3">
      <c r="E27" s="20">
        <f t="shared" si="1"/>
        <v>0</v>
      </c>
    </row>
    <row r="28" spans="1:5" ht="21" customHeight="1" x14ac:dyDescent="0.3">
      <c r="A28" s="16"/>
      <c r="B28" s="16"/>
      <c r="C28" s="17" t="s">
        <v>20</v>
      </c>
      <c r="D28" s="18">
        <f>SUM(D22:D27)</f>
        <v>0.8</v>
      </c>
      <c r="E28" s="19">
        <f>SUM(E22:E27)</f>
        <v>0.5</v>
      </c>
    </row>
    <row r="30" spans="1:5" ht="23.25" customHeight="1" x14ac:dyDescent="0.3">
      <c r="A30" s="11" t="s">
        <v>15</v>
      </c>
      <c r="B30" s="21" t="s">
        <v>37</v>
      </c>
      <c r="C30" s="21"/>
      <c r="D30" s="11" t="s">
        <v>38</v>
      </c>
      <c r="E30" s="11" t="s">
        <v>39</v>
      </c>
    </row>
    <row r="31" spans="1:5" x14ac:dyDescent="0.3">
      <c r="A31" s="10" t="s">
        <v>36</v>
      </c>
      <c r="B31" s="22">
        <v>200</v>
      </c>
      <c r="C31" s="23"/>
      <c r="D31" s="24"/>
      <c r="E31" s="14">
        <f>D31</f>
        <v>0</v>
      </c>
    </row>
    <row r="32" spans="1:5" x14ac:dyDescent="0.3">
      <c r="A32" s="10" t="s">
        <v>16</v>
      </c>
      <c r="B32" s="22"/>
      <c r="C32" s="23"/>
      <c r="D32" s="24"/>
      <c r="E32" s="14">
        <f t="shared" ref="E32:E36" si="2">D32</f>
        <v>0</v>
      </c>
    </row>
    <row r="33" spans="1:5" x14ac:dyDescent="0.3">
      <c r="A33" s="10" t="s">
        <v>17</v>
      </c>
      <c r="B33" s="22"/>
      <c r="C33" s="23"/>
      <c r="D33" s="24"/>
      <c r="E33" s="14">
        <f t="shared" si="2"/>
        <v>0</v>
      </c>
    </row>
    <row r="34" spans="1:5" x14ac:dyDescent="0.3">
      <c r="B34" s="22"/>
      <c r="C34" s="23"/>
      <c r="D34" s="24"/>
      <c r="E34" s="14">
        <f t="shared" si="2"/>
        <v>0</v>
      </c>
    </row>
    <row r="35" spans="1:5" x14ac:dyDescent="0.3">
      <c r="B35" s="22"/>
      <c r="C35" s="23"/>
      <c r="D35" s="24"/>
      <c r="E35" s="14">
        <f t="shared" si="2"/>
        <v>0</v>
      </c>
    </row>
    <row r="36" spans="1:5" x14ac:dyDescent="0.3">
      <c r="B36" s="22"/>
      <c r="C36" s="23"/>
      <c r="D36" s="24"/>
      <c r="E36" s="20">
        <f t="shared" si="2"/>
        <v>0</v>
      </c>
    </row>
    <row r="37" spans="1:5" ht="22.5" customHeight="1" x14ac:dyDescent="0.3">
      <c r="A37" s="16"/>
      <c r="B37" s="16"/>
      <c r="C37" s="17" t="s">
        <v>20</v>
      </c>
      <c r="D37" s="18">
        <f>SUM(D31:D36)</f>
        <v>0</v>
      </c>
      <c r="E37" s="19">
        <f>SUM(E31:E36)</f>
        <v>0</v>
      </c>
    </row>
    <row r="39" spans="1:5" ht="25.5" customHeight="1" x14ac:dyDescent="0.3">
      <c r="A39" s="11" t="s">
        <v>35</v>
      </c>
      <c r="B39" s="11" t="s">
        <v>29</v>
      </c>
      <c r="C39" s="21" t="s">
        <v>27</v>
      </c>
      <c r="D39" s="11" t="s">
        <v>4</v>
      </c>
      <c r="E39" s="11" t="s">
        <v>39</v>
      </c>
    </row>
    <row r="40" spans="1:5" x14ac:dyDescent="0.3">
      <c r="A40" s="10" t="s">
        <v>18</v>
      </c>
      <c r="B40" s="25">
        <v>2</v>
      </c>
      <c r="C40" s="23">
        <v>0.15</v>
      </c>
      <c r="D40" s="24">
        <f>B40*C40</f>
        <v>0.3</v>
      </c>
      <c r="E40" s="14">
        <f>D40</f>
        <v>0.3</v>
      </c>
    </row>
    <row r="41" spans="1:5" x14ac:dyDescent="0.3">
      <c r="A41" s="10" t="s">
        <v>19</v>
      </c>
      <c r="B41" s="25"/>
      <c r="C41" s="23"/>
      <c r="D41" s="24">
        <f t="shared" ref="D41:D45" si="3">B41*C41</f>
        <v>0</v>
      </c>
      <c r="E41" s="14">
        <f t="shared" ref="E41:E45" si="4">D41</f>
        <v>0</v>
      </c>
    </row>
    <row r="42" spans="1:5" x14ac:dyDescent="0.3">
      <c r="A42" s="10" t="s">
        <v>28</v>
      </c>
      <c r="B42" s="25"/>
      <c r="C42" s="23"/>
      <c r="D42" s="24">
        <f t="shared" si="3"/>
        <v>0</v>
      </c>
      <c r="E42" s="14">
        <f t="shared" si="4"/>
        <v>0</v>
      </c>
    </row>
    <row r="43" spans="1:5" x14ac:dyDescent="0.3">
      <c r="B43" s="25"/>
      <c r="C43" s="23"/>
      <c r="D43" s="24">
        <f t="shared" si="3"/>
        <v>0</v>
      </c>
      <c r="E43" s="14">
        <f t="shared" si="4"/>
        <v>0</v>
      </c>
    </row>
    <row r="44" spans="1:5" x14ac:dyDescent="0.3">
      <c r="B44" s="25"/>
      <c r="C44" s="23"/>
      <c r="D44" s="24">
        <f t="shared" si="3"/>
        <v>0</v>
      </c>
      <c r="E44" s="14">
        <f t="shared" si="4"/>
        <v>0</v>
      </c>
    </row>
    <row r="45" spans="1:5" x14ac:dyDescent="0.3">
      <c r="B45" s="25"/>
      <c r="C45" s="23"/>
      <c r="D45" s="24">
        <f t="shared" si="3"/>
        <v>0</v>
      </c>
      <c r="E45" s="14">
        <f t="shared" si="4"/>
        <v>0</v>
      </c>
    </row>
    <row r="46" spans="1:5" ht="21.75" customHeight="1" x14ac:dyDescent="0.3">
      <c r="A46" s="16"/>
      <c r="B46" s="16"/>
      <c r="C46" s="17" t="s">
        <v>20</v>
      </c>
      <c r="D46" s="18">
        <f>SUM(D40:D45)</f>
        <v>0.3</v>
      </c>
      <c r="E46" s="19">
        <f>SUM(E40:E45)</f>
        <v>0.3</v>
      </c>
    </row>
  </sheetData>
  <sheetProtection algorithmName="SHA-512" hashValue="Kberl/cIOUjliwR5OMurjyttoojCeUELA9GLtBMGiIzZaQJ5dFO5fkQT7gtzNTAqblTUEJS6TrZC8yvqRcR01Q==" saltValue="lPlgnCYtBoh/6hBFm36BcQ==" spinCount="100000" sheet="1" objects="1" scenarios="1" formatCells="0" formatColumns="0" formatRows="0" insertColumns="0" insertRows="0" insertHyperlinks="0" deleteColumns="0" deleteRows="0" sort="0" autoFilter="0" pivotTables="0"/>
  <mergeCells count="3">
    <mergeCell ref="B3:E3"/>
    <mergeCell ref="B4:E4"/>
    <mergeCell ref="A1:E1"/>
  </mergeCells>
  <hyperlinks>
    <hyperlink ref="E2" location="Donate!A1" display="Donate" xr:uid="{5ABB87C7-E76C-4E03-A533-811421451383}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0A21-7796-44F9-BA64-2C1C46F73540}">
  <sheetPr>
    <tabColor rgb="FF00B0F0"/>
  </sheetPr>
  <dimension ref="A1:D25"/>
  <sheetViews>
    <sheetView workbookViewId="0">
      <selection activeCell="G8" sqref="G8"/>
    </sheetView>
  </sheetViews>
  <sheetFormatPr defaultColWidth="9.109375" defaultRowHeight="14.4" x14ac:dyDescent="0.3"/>
  <cols>
    <col min="1" max="1" width="33.5546875" style="10" customWidth="1"/>
    <col min="2" max="2" width="23.6640625" style="10" customWidth="1"/>
    <col min="3" max="3" width="28.33203125" style="10" customWidth="1"/>
    <col min="4" max="16384" width="9.109375" style="10"/>
  </cols>
  <sheetData>
    <row r="1" spans="1:4" ht="18" x14ac:dyDescent="0.35">
      <c r="A1" s="49"/>
      <c r="B1" s="50" t="s">
        <v>21</v>
      </c>
      <c r="C1" s="51" t="s">
        <v>58</v>
      </c>
      <c r="D1" s="60" t="s">
        <v>60</v>
      </c>
    </row>
    <row r="2" spans="1:4" x14ac:dyDescent="0.3">
      <c r="A2" s="49"/>
      <c r="B2" s="49"/>
      <c r="C2" s="49"/>
    </row>
    <row r="3" spans="1:4" x14ac:dyDescent="0.3">
      <c r="A3" s="27"/>
      <c r="B3" s="27"/>
      <c r="C3" s="27"/>
    </row>
    <row r="4" spans="1:4" ht="24.75" customHeight="1" x14ac:dyDescent="0.3">
      <c r="A4" s="28" t="s">
        <v>22</v>
      </c>
      <c r="B4" s="57" t="str">
        <f>custos!B3</f>
        <v>Embalagem para Pizza Personalizada</v>
      </c>
      <c r="C4" s="57"/>
    </row>
    <row r="5" spans="1:4" x14ac:dyDescent="0.3">
      <c r="C5" s="27"/>
    </row>
    <row r="6" spans="1:4" ht="15.6" x14ac:dyDescent="0.3">
      <c r="A6" s="29" t="str">
        <f>custos!A6</f>
        <v>Insumos ou Igredientes</v>
      </c>
      <c r="B6" s="13">
        <f>custos!E19</f>
        <v>1.5</v>
      </c>
      <c r="C6" s="27"/>
    </row>
    <row r="7" spans="1:4" ht="15.6" x14ac:dyDescent="0.3">
      <c r="A7" s="29" t="str">
        <f>custos!A21</f>
        <v>Custos Operacionais</v>
      </c>
      <c r="B7" s="13">
        <f>custos!E28</f>
        <v>0.5</v>
      </c>
      <c r="C7" s="27"/>
    </row>
    <row r="8" spans="1:4" ht="15.6" x14ac:dyDescent="0.3">
      <c r="A8" s="29" t="str">
        <f>custos!A30</f>
        <v>Outros Custos</v>
      </c>
      <c r="B8" s="13">
        <f>custos!E37</f>
        <v>0</v>
      </c>
      <c r="C8" s="27"/>
    </row>
    <row r="9" spans="1:4" ht="15.6" x14ac:dyDescent="0.3">
      <c r="A9" s="29" t="str">
        <f>custos!A39</f>
        <v>Impostos e Taxas</v>
      </c>
      <c r="B9" s="13">
        <f>custos!E46</f>
        <v>0.3</v>
      </c>
      <c r="C9" s="27"/>
    </row>
    <row r="10" spans="1:4" x14ac:dyDescent="0.3">
      <c r="C10" s="27"/>
    </row>
    <row r="11" spans="1:4" ht="18" x14ac:dyDescent="0.35">
      <c r="A11" s="30" t="s">
        <v>24</v>
      </c>
      <c r="B11" s="31">
        <f>SUM(B5:B10)</f>
        <v>2.2999999999999998</v>
      </c>
      <c r="C11" s="27"/>
    </row>
    <row r="12" spans="1:4" x14ac:dyDescent="0.3">
      <c r="C12" s="27"/>
    </row>
    <row r="13" spans="1:4" ht="18" x14ac:dyDescent="0.3">
      <c r="A13" s="32" t="s">
        <v>25</v>
      </c>
      <c r="B13" s="33">
        <v>0.6</v>
      </c>
      <c r="C13" s="27"/>
    </row>
    <row r="14" spans="1:4" ht="18" x14ac:dyDescent="0.35">
      <c r="A14" s="34" t="s">
        <v>34</v>
      </c>
      <c r="B14" s="35">
        <f>B11*B13</f>
        <v>1.38</v>
      </c>
      <c r="C14" s="27"/>
    </row>
    <row r="15" spans="1:4" x14ac:dyDescent="0.3">
      <c r="C15" s="27"/>
    </row>
    <row r="16" spans="1:4" ht="18" x14ac:dyDescent="0.35">
      <c r="A16" s="34" t="s">
        <v>26</v>
      </c>
      <c r="B16" s="36">
        <f>B11+B14</f>
        <v>3.6799999999999997</v>
      </c>
      <c r="C16" s="27"/>
    </row>
    <row r="18" spans="1:3" ht="27.75" customHeight="1" x14ac:dyDescent="0.3">
      <c r="A18" s="58" t="s">
        <v>30</v>
      </c>
      <c r="B18" s="58"/>
      <c r="C18" s="58"/>
    </row>
    <row r="20" spans="1:3" ht="21" customHeight="1" x14ac:dyDescent="0.3">
      <c r="A20" s="37" t="s">
        <v>3</v>
      </c>
      <c r="B20" s="38">
        <v>200</v>
      </c>
    </row>
    <row r="22" spans="1:3" ht="21.9" customHeight="1" thickBot="1" x14ac:dyDescent="0.35">
      <c r="A22" s="39" t="s">
        <v>32</v>
      </c>
      <c r="B22" s="40">
        <f>B20*B11</f>
        <v>459.99999999999994</v>
      </c>
      <c r="C22" s="41"/>
    </row>
    <row r="23" spans="1:3" ht="21.9" customHeight="1" thickTop="1" thickBot="1" x14ac:dyDescent="0.35">
      <c r="A23" s="42" t="s">
        <v>33</v>
      </c>
      <c r="B23" s="43">
        <f>B20*B16</f>
        <v>736</v>
      </c>
      <c r="C23" s="44"/>
    </row>
    <row r="24" spans="1:3" ht="21.9" customHeight="1" thickTop="1" thickBot="1" x14ac:dyDescent="0.35">
      <c r="A24" s="42"/>
      <c r="B24" s="45"/>
      <c r="C24" s="44"/>
    </row>
    <row r="25" spans="1:3" ht="21.9" customHeight="1" thickTop="1" x14ac:dyDescent="0.3">
      <c r="A25" s="46" t="s">
        <v>31</v>
      </c>
      <c r="B25" s="47">
        <f>B20*B14</f>
        <v>276</v>
      </c>
      <c r="C25" s="48"/>
    </row>
  </sheetData>
  <sheetProtection algorithmName="SHA-512" hashValue="weI9AlrY8ec0icScgrwV2kTRnumyi771PNHS4QqwwKOo+LhVYzJkpmgqyxoBMNbnuB5yNd2HpDem89Z4PSYFZA==" saltValue="s36McGilr3Ym69PmatHNmw==" spinCount="100000" sheet="1" objects="1" scenarios="1" formatCells="0" formatColumns="0" formatRows="0" insertColumns="0" insertRows="0" insertHyperlinks="0" deleteColumns="0" deleteRows="0" sort="0" autoFilter="0" pivotTables="0"/>
  <mergeCells count="2">
    <mergeCell ref="B4:C4"/>
    <mergeCell ref="A18:C18"/>
  </mergeCells>
  <hyperlinks>
    <hyperlink ref="C1" location="'MAIS-PLANILHAS'!A1" display="Mais Plnailhas" xr:uid="{1682FCC4-FFF1-4501-A02C-78CBDB2D9F7E}"/>
    <hyperlink ref="D1" location="Donate!A1" display="Donate" xr:uid="{42E9A9D9-9339-45DD-9D73-D82F3C0EA20B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51A3-A2F4-4DBA-BA2E-A037E5195D6A}">
  <dimension ref="A1:B15"/>
  <sheetViews>
    <sheetView workbookViewId="0">
      <selection activeCell="B11" sqref="B11"/>
    </sheetView>
  </sheetViews>
  <sheetFormatPr defaultColWidth="9.109375" defaultRowHeight="13.8" x14ac:dyDescent="0.3"/>
  <cols>
    <col min="1" max="1" width="61.88671875" style="3" customWidth="1"/>
    <col min="2" max="2" width="52.88671875" style="3" customWidth="1"/>
    <col min="3" max="16384" width="9.109375" style="3"/>
  </cols>
  <sheetData>
    <row r="1" spans="1:2" ht="28.5" customHeight="1" x14ac:dyDescent="0.25">
      <c r="A1" s="1" t="s">
        <v>40</v>
      </c>
      <c r="B1" s="2"/>
    </row>
    <row r="2" spans="1:2" ht="21.9" customHeight="1" x14ac:dyDescent="0.3">
      <c r="A2" s="4" t="s">
        <v>41</v>
      </c>
      <c r="B2" s="5" t="s">
        <v>42</v>
      </c>
    </row>
    <row r="3" spans="1:2" ht="21.9" customHeight="1" x14ac:dyDescent="0.3">
      <c r="A3" s="4" t="s">
        <v>43</v>
      </c>
      <c r="B3" s="6" t="s">
        <v>44</v>
      </c>
    </row>
    <row r="4" spans="1:2" ht="21.9" customHeight="1" x14ac:dyDescent="0.25">
      <c r="A4" s="4" t="s">
        <v>45</v>
      </c>
      <c r="B4" s="2"/>
    </row>
    <row r="5" spans="1:2" ht="21.9" customHeight="1" x14ac:dyDescent="0.3">
      <c r="A5" s="4" t="s">
        <v>46</v>
      </c>
      <c r="B5" s="8" t="s">
        <v>56</v>
      </c>
    </row>
    <row r="6" spans="1:2" ht="21.9" customHeight="1" x14ac:dyDescent="0.3">
      <c r="A6" s="4" t="s">
        <v>47</v>
      </c>
      <c r="B6" s="8" t="s">
        <v>57</v>
      </c>
    </row>
    <row r="7" spans="1:2" ht="21.9" customHeight="1" x14ac:dyDescent="0.25">
      <c r="A7" s="4" t="s">
        <v>48</v>
      </c>
      <c r="B7" s="7"/>
    </row>
    <row r="8" spans="1:2" ht="21.9" customHeight="1" x14ac:dyDescent="0.3">
      <c r="A8" s="4" t="s">
        <v>49</v>
      </c>
      <c r="B8" s="61" t="s">
        <v>61</v>
      </c>
    </row>
    <row r="9" spans="1:2" ht="21.9" customHeight="1" x14ac:dyDescent="0.25">
      <c r="A9" s="4" t="s">
        <v>50</v>
      </c>
      <c r="B9" s="7"/>
    </row>
    <row r="10" spans="1:2" ht="21.9" customHeight="1" x14ac:dyDescent="0.25">
      <c r="A10" s="4" t="s">
        <v>51</v>
      </c>
      <c r="B10" s="7"/>
    </row>
    <row r="11" spans="1:2" ht="21.9" customHeight="1" x14ac:dyDescent="0.25">
      <c r="A11" s="4" t="s">
        <v>52</v>
      </c>
      <c r="B11" s="7"/>
    </row>
    <row r="12" spans="1:2" ht="21.9" customHeight="1" x14ac:dyDescent="0.25">
      <c r="A12" s="4" t="s">
        <v>53</v>
      </c>
      <c r="B12" s="7"/>
    </row>
    <row r="13" spans="1:2" ht="21.9" customHeight="1" x14ac:dyDescent="0.25">
      <c r="A13" s="4" t="s">
        <v>54</v>
      </c>
      <c r="B13" s="7"/>
    </row>
    <row r="14" spans="1:2" ht="21.9" customHeight="1" x14ac:dyDescent="0.25">
      <c r="A14" s="4" t="s">
        <v>55</v>
      </c>
      <c r="B14" s="7"/>
    </row>
    <row r="15" spans="1:2" ht="21.9" customHeight="1" x14ac:dyDescent="0.3"/>
  </sheetData>
  <sheetProtection formatCells="0" formatColumns="0" formatRows="0" insertColumns="0" insertRows="0" insertHyperlinks="0" sort="0" autoFilter="0"/>
  <hyperlinks>
    <hyperlink ref="A2" r:id="rId1" xr:uid="{C036F927-1060-44CB-A032-DB4EFEC0CA01}"/>
    <hyperlink ref="A3" r:id="rId2" xr:uid="{13AF3F96-B735-4C56-9739-F3D1060CFB53}"/>
    <hyperlink ref="A4" r:id="rId3" xr:uid="{76577352-DEC8-41F0-9725-09007FE5C7D3}"/>
    <hyperlink ref="A5" r:id="rId4" xr:uid="{C16CB6FC-18EC-4CB3-AC87-8FA13C0DD7D4}"/>
    <hyperlink ref="A7" r:id="rId5" xr:uid="{DB358AEE-354C-47B8-87E3-8659B19B7A86}"/>
    <hyperlink ref="A8" r:id="rId6" xr:uid="{E0A5E9E1-1A95-417D-9B8F-574B2489658E}"/>
    <hyperlink ref="A9" r:id="rId7" xr:uid="{853423B2-56CE-41E2-BE97-16575D0972E5}"/>
    <hyperlink ref="A10" r:id="rId8" xr:uid="{F610C1AC-3C42-4635-920E-207787A288A5}"/>
    <hyperlink ref="A11" r:id="rId9" display="Planilha de Gastos Domésticos" xr:uid="{83DDC368-F9FA-4534-A45F-545067A5D8DF}"/>
    <hyperlink ref="A12" r:id="rId10" xr:uid="{CB391A18-D814-4F73-9F15-6DA0FD49ADF7}"/>
    <hyperlink ref="A13" r:id="rId11" xr:uid="{86F82EF6-8AC8-4A6A-AB39-37DCE95CC499}"/>
    <hyperlink ref="A14" r:id="rId12" xr:uid="{E32293F7-C20E-4B7C-884A-381D586C22F1}"/>
    <hyperlink ref="A6" r:id="rId13" xr:uid="{B631726A-92F7-4610-B156-3713877532BB}"/>
    <hyperlink ref="B3" r:id="rId14" xr:uid="{4D2E8926-0067-4BA3-8D19-3C5B798C7FF7}"/>
    <hyperlink ref="B8" location="'MAIS-PLANILHAS'!A1" display="'MAIS-PLANILHAS'!A1" xr:uid="{D68AB827-DFC7-41B6-82F1-F554453BBD4B}"/>
  </hyperlinks>
  <pageMargins left="0.511811024" right="0.511811024" top="0.78740157499999996" bottom="0.78740157499999996" header="0.31496062000000002" footer="0.31496062000000002"/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1867-0C46-4159-AE5B-F6F1FD8D327E}">
  <dimension ref="B2:B20"/>
  <sheetViews>
    <sheetView workbookViewId="0">
      <selection activeCell="C2" sqref="C2:C20"/>
    </sheetView>
  </sheetViews>
  <sheetFormatPr defaultRowHeight="14.4" x14ac:dyDescent="0.3"/>
  <cols>
    <col min="2" max="2" width="87.33203125" customWidth="1"/>
  </cols>
  <sheetData>
    <row r="2" spans="2:2" ht="22.05" customHeight="1" x14ac:dyDescent="0.3">
      <c r="B2" s="62" t="s">
        <v>62</v>
      </c>
    </row>
    <row r="3" spans="2:2" ht="22.05" customHeight="1" x14ac:dyDescent="0.3">
      <c r="B3" s="63" t="s">
        <v>63</v>
      </c>
    </row>
    <row r="4" spans="2:2" ht="22.05" customHeight="1" x14ac:dyDescent="0.3">
      <c r="B4" s="63"/>
    </row>
    <row r="5" spans="2:2" ht="22.05" customHeight="1" x14ac:dyDescent="0.3">
      <c r="B5" s="63" t="s">
        <v>64</v>
      </c>
    </row>
    <row r="6" spans="2:2" ht="22.05" customHeight="1" x14ac:dyDescent="0.3">
      <c r="B6" s="63"/>
    </row>
    <row r="7" spans="2:2" ht="22.05" customHeight="1" x14ac:dyDescent="0.3">
      <c r="B7" s="63"/>
    </row>
    <row r="8" spans="2:2" ht="22.05" customHeight="1" x14ac:dyDescent="0.3">
      <c r="B8" s="63" t="s">
        <v>65</v>
      </c>
    </row>
    <row r="9" spans="2:2" ht="22.05" customHeight="1" x14ac:dyDescent="0.3">
      <c r="B9" s="63"/>
    </row>
    <row r="10" spans="2:2" ht="22.05" customHeight="1" x14ac:dyDescent="0.3">
      <c r="B10" s="64" t="s">
        <v>66</v>
      </c>
    </row>
    <row r="11" spans="2:2" ht="22.05" customHeight="1" x14ac:dyDescent="0.3"/>
    <row r="12" spans="2:2" ht="22.05" customHeight="1" x14ac:dyDescent="0.3">
      <c r="B12" s="65" t="s">
        <v>67</v>
      </c>
    </row>
    <row r="13" spans="2:2" ht="22.05" customHeight="1" x14ac:dyDescent="0.3">
      <c r="B13" s="65"/>
    </row>
    <row r="14" spans="2:2" ht="22.05" customHeight="1" x14ac:dyDescent="0.3">
      <c r="B14" s="63" t="s">
        <v>68</v>
      </c>
    </row>
    <row r="15" spans="2:2" ht="22.05" customHeight="1" x14ac:dyDescent="0.3">
      <c r="B15" s="63"/>
    </row>
    <row r="16" spans="2:2" ht="22.05" customHeight="1" x14ac:dyDescent="0.3">
      <c r="B16" s="63"/>
    </row>
    <row r="17" ht="22.05" customHeight="1" x14ac:dyDescent="0.3"/>
    <row r="18" ht="22.05" customHeight="1" x14ac:dyDescent="0.3"/>
    <row r="19" ht="22.05" customHeight="1" x14ac:dyDescent="0.3"/>
    <row r="20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custos</vt:lpstr>
      <vt:lpstr>resumo</vt:lpstr>
      <vt:lpstr>MAIS-PLANILHAS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2022-07-13T12:50:10Z</dcterms:created>
  <dcterms:modified xsi:type="dcterms:W3CDTF">2024-05-28T18:43:13Z</dcterms:modified>
</cp:coreProperties>
</file>