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6BFC8C3F-D3E7-4D0E-9EF6-4DF042B99E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GTS" sheetId="1" r:id="rId1"/>
    <sheet name="Ajuda" sheetId="2" r:id="rId2"/>
    <sheet name="Donate" sheetId="4" r:id="rId3"/>
    <sheet name=" " sheetId="3" state="hidden" r:id="rId4"/>
  </sheets>
  <definedNames>
    <definedName name="FGTS">' '!$A$33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3" l="1"/>
  <c r="B17" i="1" s="1"/>
  <c r="D5" i="1"/>
  <c r="B13" i="1"/>
  <c r="E14" i="1" l="1"/>
  <c r="D17" i="1" s="1"/>
</calcChain>
</file>

<file path=xl/sharedStrings.xml><?xml version="1.0" encoding="utf-8"?>
<sst xmlns="http://schemas.openxmlformats.org/spreadsheetml/2006/main" count="44" uniqueCount="43">
  <si>
    <t>Início</t>
  </si>
  <si>
    <t>Janeiro e fevereiro</t>
  </si>
  <si>
    <t>a partir de 10/03/2017</t>
  </si>
  <si>
    <t>Março, abril e maio</t>
  </si>
  <si>
    <t>a partir de 10/04/2017</t>
  </si>
  <si>
    <t>Junho, julho e agosto</t>
  </si>
  <si>
    <t>​​a partir de 12/05/2017</t>
  </si>
  <si>
    <t>Setembro, outubro e novembro</t>
  </si>
  <si>
    <t>a partir de 16/06/2017</t>
  </si>
  <si>
    <t>Dezembro</t>
  </si>
  <si>
    <t>a partir de 14​/07/2017</t>
  </si>
  <si>
    <t>Planilha de saque do FGTS de contas inativas</t>
  </si>
  <si>
    <t>Poupanca ou investimento</t>
  </si>
  <si>
    <t>Total</t>
  </si>
  <si>
    <t>Impostos, se Houver</t>
  </si>
  <si>
    <t>%</t>
  </si>
  <si>
    <t>Valor do imposto</t>
  </si>
  <si>
    <t>Renda Líquida</t>
  </si>
  <si>
    <t>Valor a Receber</t>
  </si>
  <si>
    <t>Deposito mensal, se você quer investir</t>
  </si>
  <si>
    <t>Com deposito inicial e mensal até o prazo do resgate.</t>
  </si>
  <si>
    <t>(VF) calcula o valor total de um investimento.</t>
  </si>
  <si>
    <t>Se você quiser depositar uma quantia mensalmente, para aumentar seus ganhos, faça isso na célula B15</t>
  </si>
  <si>
    <t>Saldo do Seu FGTS, sacado</t>
  </si>
  <si>
    <t>Periodo, em Meses</t>
  </si>
  <si>
    <t>www.tudoexcel.com.br</t>
  </si>
  <si>
    <t>Trabalhadores nascidos em:</t>
  </si>
  <si>
    <t>Onde Aplicar Este dinheiro?</t>
  </si>
  <si>
    <t>Juros Mensais</t>
  </si>
  <si>
    <t>Planilha feita por:</t>
  </si>
  <si>
    <t>Clique aqui e Veja Outras Planilhas</t>
  </si>
  <si>
    <t>Todas as planilhas feitas pelo site citado acima são de uso não comercial. Todos podem usar, distribuir, compartilhar, mas não pode vender as planilhas</t>
  </si>
  <si>
    <t>Na célula D4 digite o valor do sacado</t>
  </si>
  <si>
    <t>Na célula B16 digite a taxa de juros</t>
  </si>
  <si>
    <t>Se houver Imposto digite o percentual na célula D14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</si>
  <si>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</si>
  <si>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Aptos Narrow"/>
        <family val="2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</si>
  <si>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Aptos Narrow"/>
        <family val="2"/>
      </rPr>
      <t>e o seu coração desejar enviar um PIX</t>
    </r>
    <r>
      <rPr>
        <sz val="12"/>
        <color theme="1"/>
        <rFont val="Aptos Narrow"/>
        <family val="2"/>
      </rPr>
      <t xml:space="preserve">, ele será bem-vindo. </t>
    </r>
    <r>
      <rPr>
        <b/>
        <sz val="12"/>
        <color theme="1"/>
        <rFont val="Aptos Narrow"/>
        <family val="2"/>
      </rPr>
      <t>Pode ser qualquer valor</t>
    </r>
    <r>
      <rPr>
        <sz val="12"/>
        <color theme="1"/>
        <rFont val="Aptos Narrow"/>
        <family val="2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</si>
  <si>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Aptos Narrow"/>
        <family val="2"/>
      </rPr>
      <t>o PIX é OPCIONAL</t>
    </r>
    <r>
      <rPr>
        <sz val="12"/>
        <color theme="1"/>
        <rFont val="Aptos Narrow"/>
        <family val="2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</si>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</sst>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&quot;R$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C556C"/>
      <name val="Arial"/>
      <family val="2"/>
    </font>
    <font>
      <sz val="12"/>
      <color rgb="FF4C556C"/>
      <name val="Arial"/>
      <family val="2"/>
    </font>
    <font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0"/>
      <name val="Calibri"/>
      <family val="2"/>
      <scheme val="minor"/>
    </font>
    <font>
      <b/>
      <sz val="14"/>
      <color rgb="FF0070C0"/>
      <name val="Arial"/>
      <family val="2"/>
    </font>
    <font>
      <u/>
      <sz val="16"/>
      <color theme="10"/>
      <name val="Arial Black"/>
      <family val="2"/>
    </font>
    <font>
      <sz val="16"/>
      <color theme="1"/>
      <name val="Arial Black"/>
      <family val="2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rgb="FFFF0000"/>
      <name val="Aptos Narrow"/>
      <family val="2"/>
    </font>
    <font>
      <b/>
      <sz val="12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u/>
      <sz val="16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5F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0" fillId="10" borderId="0" xfId="0" applyFill="1"/>
    <xf numFmtId="0" fontId="14" fillId="0" borderId="0" xfId="0" applyFont="1"/>
    <xf numFmtId="0" fontId="15" fillId="12" borderId="15" xfId="0" applyFont="1" applyFill="1" applyBorder="1" applyAlignment="1">
      <alignment horizontal="left"/>
    </xf>
    <xf numFmtId="0" fontId="15" fillId="12" borderId="15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18" fillId="7" borderId="3" xfId="0" applyFont="1" applyFill="1" applyBorder="1" applyAlignment="1" applyProtection="1">
      <alignment vertical="center"/>
      <protection locked="0"/>
    </xf>
    <xf numFmtId="0" fontId="7" fillId="7" borderId="4" xfId="0" applyFont="1" applyFill="1" applyBorder="1" applyProtection="1">
      <protection locked="0"/>
    </xf>
    <xf numFmtId="0" fontId="0" fillId="11" borderId="0" xfId="0" applyFill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8" fillId="9" borderId="13" xfId="0" applyNumberFormat="1" applyFont="1" applyFill="1" applyBorder="1" applyAlignment="1" applyProtection="1">
      <alignment horizontal="right" vertical="center" indent="1"/>
      <protection locked="0"/>
    </xf>
    <xf numFmtId="164" fontId="11" fillId="8" borderId="2" xfId="0" applyNumberFormat="1" applyFont="1" applyFill="1" applyBorder="1" applyProtection="1">
      <protection locked="0"/>
    </xf>
    <xf numFmtId="164" fontId="18" fillId="9" borderId="21" xfId="0" applyNumberFormat="1" applyFont="1" applyFill="1" applyBorder="1" applyProtection="1">
      <protection locked="0"/>
    </xf>
    <xf numFmtId="49" fontId="8" fillId="9" borderId="14" xfId="0" applyNumberFormat="1" applyFont="1" applyFill="1" applyBorder="1" applyAlignment="1" applyProtection="1">
      <alignment horizontal="right" vertical="center" indent="1"/>
      <protection locked="0"/>
    </xf>
    <xf numFmtId="164" fontId="11" fillId="13" borderId="1" xfId="0" applyNumberFormat="1" applyFont="1" applyFill="1" applyBorder="1" applyProtection="1">
      <protection locked="0"/>
    </xf>
    <xf numFmtId="9" fontId="10" fillId="8" borderId="21" xfId="2" applyFont="1" applyFill="1" applyBorder="1" applyAlignment="1" applyProtection="1">
      <alignment horizontal="center"/>
      <protection locked="0"/>
    </xf>
    <xf numFmtId="44" fontId="10" fillId="9" borderId="21" xfId="1" applyFont="1" applyFill="1" applyBorder="1" applyProtection="1">
      <protection locked="0"/>
    </xf>
    <xf numFmtId="0" fontId="8" fillId="11" borderId="0" xfId="0" applyFont="1" applyFill="1" applyProtection="1">
      <protection locked="0"/>
    </xf>
    <xf numFmtId="0" fontId="11" fillId="0" borderId="1" xfId="2" applyNumberFormat="1" applyFont="1" applyFill="1" applyBorder="1" applyProtection="1">
      <protection locked="0"/>
    </xf>
    <xf numFmtId="0" fontId="10" fillId="7" borderId="0" xfId="0" applyFont="1" applyFill="1" applyProtection="1">
      <protection locked="0"/>
    </xf>
    <xf numFmtId="49" fontId="8" fillId="9" borderId="0" xfId="0" applyNumberFormat="1" applyFont="1" applyFill="1" applyAlignment="1" applyProtection="1">
      <alignment horizontal="right" vertical="center" indent="1"/>
      <protection locked="0"/>
    </xf>
    <xf numFmtId="10" fontId="13" fillId="8" borderId="12" xfId="2" applyNumberFormat="1" applyFont="1" applyFill="1" applyBorder="1" applyProtection="1">
      <protection locked="0"/>
    </xf>
    <xf numFmtId="0" fontId="12" fillId="7" borderId="3" xfId="0" applyFont="1" applyFill="1" applyBorder="1" applyAlignment="1" applyProtection="1">
      <alignment horizontal="center"/>
      <protection locked="0"/>
    </xf>
    <xf numFmtId="164" fontId="19" fillId="7" borderId="4" xfId="0" applyNumberFormat="1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12" borderId="0" xfId="0" applyFill="1" applyAlignment="1" applyProtection="1">
      <alignment horizontal="center"/>
      <protection locked="0"/>
    </xf>
    <xf numFmtId="0" fontId="22" fillId="12" borderId="0" xfId="3" applyFont="1" applyFill="1" applyAlignment="1" applyProtection="1">
      <alignment horizontal="center"/>
    </xf>
    <xf numFmtId="0" fontId="21" fillId="12" borderId="0" xfId="0" applyFont="1" applyFill="1" applyAlignment="1">
      <alignment horizontal="center"/>
    </xf>
    <xf numFmtId="0" fontId="10" fillId="7" borderId="0" xfId="0" applyFont="1" applyFill="1" applyAlignment="1" applyProtection="1">
      <alignment horizontal="center"/>
      <protection locked="0"/>
    </xf>
    <xf numFmtId="44" fontId="23" fillId="9" borderId="16" xfId="0" applyNumberFormat="1" applyFont="1" applyFill="1" applyBorder="1" applyAlignment="1" applyProtection="1">
      <alignment horizontal="center"/>
      <protection locked="0"/>
    </xf>
    <xf numFmtId="0" fontId="23" fillId="9" borderId="17" xfId="0" applyFont="1" applyFill="1" applyBorder="1" applyAlignment="1" applyProtection="1">
      <alignment horizontal="center"/>
      <protection locked="0"/>
    </xf>
    <xf numFmtId="0" fontId="5" fillId="9" borderId="18" xfId="0" applyFont="1" applyFill="1" applyBorder="1" applyAlignment="1" applyProtection="1">
      <alignment horizontal="center"/>
      <protection locked="0"/>
    </xf>
    <xf numFmtId="0" fontId="5" fillId="9" borderId="19" xfId="0" applyFont="1" applyFill="1" applyBorder="1" applyAlignment="1" applyProtection="1">
      <alignment horizontal="center"/>
      <protection locked="0"/>
    </xf>
    <xf numFmtId="0" fontId="5" fillId="9" borderId="20" xfId="0" applyFont="1" applyFill="1" applyBorder="1" applyAlignment="1" applyProtection="1">
      <alignment horizontal="center"/>
      <protection locked="0"/>
    </xf>
    <xf numFmtId="165" fontId="16" fillId="0" borderId="18" xfId="1" applyNumberFormat="1" applyFont="1" applyBorder="1" applyAlignment="1" applyProtection="1">
      <alignment horizontal="center"/>
      <protection locked="0"/>
    </xf>
    <xf numFmtId="165" fontId="16" fillId="0" borderId="19" xfId="1" applyNumberFormat="1" applyFont="1" applyBorder="1" applyAlignment="1" applyProtection="1">
      <alignment horizontal="center"/>
      <protection locked="0"/>
    </xf>
    <xf numFmtId="165" fontId="16" fillId="0" borderId="20" xfId="1" applyNumberFormat="1" applyFont="1" applyBorder="1" applyAlignment="1" applyProtection="1">
      <alignment horizontal="center"/>
      <protection locked="0"/>
    </xf>
    <xf numFmtId="0" fontId="17" fillId="9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18" fillId="7" borderId="0" xfId="0" applyFont="1" applyFill="1" applyAlignment="1" applyProtection="1">
      <alignment horizontal="center"/>
      <protection locked="0"/>
    </xf>
    <xf numFmtId="0" fontId="2" fillId="12" borderId="0" xfId="0" applyFont="1" applyFill="1" applyAlignment="1">
      <alignment horizontal="center"/>
    </xf>
    <xf numFmtId="0" fontId="24" fillId="0" borderId="0" xfId="3" applyFont="1" applyAlignment="1">
      <alignment horizont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3" xfId="3" applyFont="1" applyBorder="1" applyAlignment="1" applyProtection="1">
      <alignment horizontal="center" vertical="center"/>
    </xf>
    <xf numFmtId="0" fontId="22" fillId="0" borderId="5" xfId="3" applyFont="1" applyBorder="1" applyAlignment="1" applyProtection="1">
      <alignment horizontal="center" vertical="center"/>
    </xf>
    <xf numFmtId="0" fontId="22" fillId="0" borderId="4" xfId="3" applyFont="1" applyBorder="1" applyAlignment="1" applyProtection="1">
      <alignment horizontal="center" vertical="center"/>
    </xf>
    <xf numFmtId="0" fontId="26" fillId="0" borderId="0" xfId="0" applyFont="1"/>
    <xf numFmtId="0" fontId="27" fillId="12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14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33" fillId="15" borderId="0" xfId="3" applyFont="1" applyFill="1" applyAlignment="1" applyProtection="1">
      <alignment horizontal="center" vertical="center"/>
      <protection locked="0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4C556C"/>
        <name val="Arial"/>
        <family val="2"/>
        <scheme val="none"/>
      </font>
      <fill>
        <patternFill patternType="solid">
          <fgColor indexed="64"/>
          <bgColor rgb="FFF9F9F9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theme="4"/>
        </left>
        <right/>
        <top style="hair">
          <color theme="4"/>
        </top>
        <bottom style="hair">
          <color theme="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C556C"/>
        <name val="Arial"/>
        <family val="2"/>
        <scheme val="none"/>
      </font>
      <fill>
        <patternFill patternType="solid">
          <fgColor indexed="64"/>
          <bgColor rgb="FFF9F9F9"/>
        </patternFill>
      </fill>
      <alignment horizontal="general" vertical="center" textRotation="0" wrapText="1" indent="0" justifyLastLine="0" shrinkToFit="0" readingOrder="0"/>
      <border diagonalUp="0" diagonalDown="0">
        <left/>
        <right style="hair">
          <color theme="4"/>
        </right>
        <top style="hair">
          <color theme="4"/>
        </top>
        <bottom style="hair">
          <color theme="4"/>
        </bottom>
      </border>
      <protection locked="0" hidden="0"/>
    </dxf>
    <dxf>
      <border>
        <top style="hair">
          <color theme="4"/>
        </top>
      </border>
    </dxf>
    <dxf>
      <border diagonalUp="0" diagonalDown="0">
        <left style="hair">
          <color theme="4"/>
        </left>
        <right style="hair">
          <color theme="4"/>
        </right>
        <top style="hair">
          <color theme="4"/>
        </top>
        <bottom style="hair">
          <color theme="4"/>
        </bottom>
      </border>
    </dxf>
    <dxf>
      <alignment vertical="center" textRotation="0" wrapText="1" indent="0" justifyLastLine="0" shrinkToFit="0" readingOrder="0"/>
      <protection locked="0" hidden="0"/>
    </dxf>
    <dxf>
      <border>
        <bottom style="hair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4C556C"/>
        <name val="Arial"/>
        <family val="2"/>
        <scheme val="none"/>
      </font>
      <fill>
        <patternFill patternType="solid">
          <fgColor indexed="64"/>
          <bgColor rgb="FFF3F5F9"/>
        </patternFill>
      </fill>
      <alignment horizontal="left" vertical="center" textRotation="0" wrapText="1" indent="0" justifyLastLine="0" shrinkToFit="0" readingOrder="0"/>
      <border diagonalUp="0" diagonalDown="0">
        <left style="hair">
          <color theme="4"/>
        </left>
        <right style="hair">
          <color theme="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A27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B8" totalsRowShown="0" headerRowDxfId="6" dataDxfId="4" headerRowBorderDxfId="5" tableBorderDxfId="3" totalsRowBorderDxfId="2">
  <autoFilter ref="A3:B8" xr:uid="{00000000-0009-0000-0100-000001000000}"/>
  <tableColumns count="2">
    <tableColumn id="1" xr3:uid="{00000000-0010-0000-0000-000001000000}" name="Trabalhadores nascidos em:" dataDxfId="1"/>
    <tableColumn id="2" xr3:uid="{00000000-0010-0000-0000-000002000000}" name="Início" dataDxfId="0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doexcel.com.br/guia-de-planilhas" TargetMode="External"/><Relationship Id="rId1" Type="http://schemas.openxmlformats.org/officeDocument/2006/relationships/hyperlink" Target="http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topLeftCell="A6" workbookViewId="0">
      <selection activeCell="J17" sqref="J17"/>
    </sheetView>
  </sheetViews>
  <sheetFormatPr defaultColWidth="9.109375" defaultRowHeight="14.4" x14ac:dyDescent="0.3"/>
  <cols>
    <col min="1" max="1" width="35.88671875" style="6" customWidth="1"/>
    <col min="2" max="2" width="27.6640625" style="6" customWidth="1"/>
    <col min="3" max="3" width="9.109375" style="6"/>
    <col min="4" max="4" width="7.88671875" style="6" customWidth="1"/>
    <col min="5" max="5" width="21.6640625" style="6" bestFit="1" customWidth="1"/>
    <col min="6" max="6" width="3.88671875" style="6" customWidth="1"/>
    <col min="7" max="16384" width="9.109375" style="6"/>
  </cols>
  <sheetData>
    <row r="1" spans="1:9" ht="23.4" x14ac:dyDescent="0.45">
      <c r="A1" s="49" t="s">
        <v>11</v>
      </c>
      <c r="B1" s="49"/>
      <c r="C1" s="49"/>
      <c r="D1" s="49"/>
      <c r="E1" s="49"/>
      <c r="F1" s="49"/>
      <c r="G1" s="5"/>
    </row>
    <row r="2" spans="1:9" ht="15" thickBot="1" x14ac:dyDescent="0.35"/>
    <row r="3" spans="1:9" ht="21.9" customHeight="1" thickBot="1" x14ac:dyDescent="0.45">
      <c r="A3" s="7" t="s">
        <v>26</v>
      </c>
      <c r="B3" s="8" t="s">
        <v>0</v>
      </c>
      <c r="D3" s="42" t="s">
        <v>18</v>
      </c>
      <c r="E3" s="43"/>
      <c r="F3" s="44"/>
    </row>
    <row r="4" spans="1:9" ht="21.9" customHeight="1" thickBot="1" x14ac:dyDescent="0.4">
      <c r="A4" s="9" t="s">
        <v>1</v>
      </c>
      <c r="B4" s="10" t="s">
        <v>2</v>
      </c>
      <c r="D4" s="45">
        <v>2880</v>
      </c>
      <c r="E4" s="46"/>
      <c r="F4" s="47"/>
    </row>
    <row r="5" spans="1:9" ht="21.9" customHeight="1" x14ac:dyDescent="0.3">
      <c r="A5" s="11" t="s">
        <v>3</v>
      </c>
      <c r="B5" s="12" t="s">
        <v>4</v>
      </c>
      <c r="D5" s="48" t="str">
        <f>IF(D4&lt;=1500,"Saque com a senha do cartão cidadão",IF(D4&lt;=3000,"Saque na caixa, ou nas lotéricas","Consulte nas agências da caixa"))</f>
        <v>Saque na caixa, ou nas lotéricas</v>
      </c>
      <c r="E5" s="48"/>
      <c r="F5" s="48"/>
    </row>
    <row r="6" spans="1:9" ht="21.9" customHeight="1" x14ac:dyDescent="0.3">
      <c r="A6" s="9" t="s">
        <v>5</v>
      </c>
      <c r="B6" s="10" t="s">
        <v>6</v>
      </c>
      <c r="D6" s="48"/>
      <c r="E6" s="48"/>
      <c r="F6" s="48"/>
    </row>
    <row r="7" spans="1:9" ht="21.9" customHeight="1" x14ac:dyDescent="0.3">
      <c r="A7" s="11" t="s">
        <v>7</v>
      </c>
      <c r="B7" s="12" t="s">
        <v>8</v>
      </c>
      <c r="D7" s="48"/>
      <c r="E7" s="48"/>
      <c r="F7" s="48"/>
    </row>
    <row r="8" spans="1:9" ht="21.9" customHeight="1" x14ac:dyDescent="0.3">
      <c r="A8" s="13" t="s">
        <v>9</v>
      </c>
      <c r="B8" s="14" t="s">
        <v>10</v>
      </c>
      <c r="D8" s="48"/>
      <c r="E8" s="48"/>
      <c r="F8" s="48"/>
    </row>
    <row r="9" spans="1:9" x14ac:dyDescent="0.3">
      <c r="C9"/>
      <c r="D9"/>
      <c r="E9"/>
      <c r="F9"/>
      <c r="G9"/>
    </row>
    <row r="10" spans="1:9" ht="23.4" x14ac:dyDescent="0.45">
      <c r="A10" s="49" t="s">
        <v>27</v>
      </c>
      <c r="B10" s="49"/>
      <c r="C10"/>
      <c r="D10" s="37" t="s">
        <v>25</v>
      </c>
      <c r="E10" s="38"/>
      <c r="F10" s="38"/>
      <c r="G10"/>
    </row>
    <row r="11" spans="1:9" ht="15" thickBot="1" x14ac:dyDescent="0.35">
      <c r="C11"/>
      <c r="D11"/>
      <c r="E11"/>
      <c r="F11"/>
      <c r="G11"/>
    </row>
    <row r="12" spans="1:9" ht="21.9" customHeight="1" thickBot="1" x14ac:dyDescent="0.35">
      <c r="A12" s="15" t="s">
        <v>12</v>
      </c>
      <c r="B12" s="16"/>
      <c r="D12" s="50" t="s">
        <v>14</v>
      </c>
      <c r="E12" s="50"/>
      <c r="F12" s="17"/>
      <c r="G12" s="18"/>
      <c r="H12" s="19"/>
      <c r="I12" s="19"/>
    </row>
    <row r="13" spans="1:9" ht="21.9" customHeight="1" thickBot="1" x14ac:dyDescent="0.35">
      <c r="A13" s="20" t="s">
        <v>23</v>
      </c>
      <c r="B13" s="21">
        <f>D4</f>
        <v>2880</v>
      </c>
      <c r="D13" s="22" t="s">
        <v>15</v>
      </c>
      <c r="E13" s="22" t="s">
        <v>16</v>
      </c>
      <c r="F13" s="17"/>
      <c r="G13" s="18"/>
      <c r="H13" s="19"/>
      <c r="I13" s="19"/>
    </row>
    <row r="14" spans="1:9" ht="21.9" customHeight="1" thickBot="1" x14ac:dyDescent="0.35">
      <c r="A14" s="23" t="s">
        <v>19</v>
      </c>
      <c r="B14" s="24"/>
      <c r="D14" s="25">
        <v>0.02</v>
      </c>
      <c r="E14" s="26">
        <f>IF(FGTS=$D$10,SUM(B17*D14),erro)</f>
        <v>59.704953954434075</v>
      </c>
      <c r="F14" s="27"/>
      <c r="G14" s="19"/>
      <c r="H14" s="19"/>
      <c r="I14" s="19"/>
    </row>
    <row r="15" spans="1:9" ht="21.9" customHeight="1" thickBot="1" x14ac:dyDescent="0.35">
      <c r="A15" s="23" t="s">
        <v>24</v>
      </c>
      <c r="B15" s="28">
        <v>6</v>
      </c>
      <c r="D15" s="29"/>
      <c r="E15" s="29"/>
      <c r="F15" s="27"/>
      <c r="G15" s="19"/>
      <c r="H15" s="19"/>
      <c r="I15" s="19"/>
    </row>
    <row r="16" spans="1:9" ht="21.9" customHeight="1" thickBot="1" x14ac:dyDescent="0.45">
      <c r="A16" s="30" t="s">
        <v>28</v>
      </c>
      <c r="B16" s="31">
        <v>6.0000000000000001E-3</v>
      </c>
      <c r="D16" s="39" t="s">
        <v>17</v>
      </c>
      <c r="E16" s="39"/>
      <c r="F16" s="27"/>
      <c r="G16" s="19"/>
      <c r="H16" s="19"/>
      <c r="I16" s="19"/>
    </row>
    <row r="17" spans="1:9" ht="21.9" customHeight="1" thickBot="1" x14ac:dyDescent="0.45">
      <c r="A17" s="32" t="s">
        <v>13</v>
      </c>
      <c r="B17" s="33">
        <f>IF(FGTS=$D$10,FV(B16,B15,-B14,-B13,1),erro)</f>
        <v>2985.2476977217038</v>
      </c>
      <c r="D17" s="40">
        <f>B17-E14</f>
        <v>2925.5427437672697</v>
      </c>
      <c r="E17" s="41"/>
      <c r="F17" s="27"/>
      <c r="G17" s="19"/>
      <c r="H17" s="19"/>
      <c r="I17" s="19"/>
    </row>
    <row r="19" spans="1:9" x14ac:dyDescent="0.3">
      <c r="A19" s="36" t="s">
        <v>22</v>
      </c>
      <c r="B19" s="36"/>
      <c r="C19" s="36"/>
      <c r="D19" s="36"/>
      <c r="E19" s="36"/>
      <c r="F19" s="36"/>
    </row>
    <row r="21" spans="1:9" x14ac:dyDescent="0.3">
      <c r="A21" s="34" t="s">
        <v>21</v>
      </c>
      <c r="B21" s="34" t="s">
        <v>20</v>
      </c>
      <c r="C21" s="35"/>
      <c r="D21" s="35"/>
      <c r="E21" s="35"/>
      <c r="F21" s="35"/>
    </row>
    <row r="22" spans="1:9" x14ac:dyDescent="0.3">
      <c r="E22" s="63" t="s">
        <v>42</v>
      </c>
    </row>
    <row r="23" spans="1:9" x14ac:dyDescent="0.3">
      <c r="E23" s="63"/>
    </row>
  </sheetData>
  <sheetProtection formatCells="0" formatColumns="0" formatRows="0" insertColumns="0" insertRows="0" deleteColumns="0" sort="0" autoFilter="0" pivotTables="0"/>
  <mergeCells count="11">
    <mergeCell ref="A1:F1"/>
    <mergeCell ref="A10:B10"/>
    <mergeCell ref="D12:E12"/>
    <mergeCell ref="E22:E23"/>
    <mergeCell ref="A19:F19"/>
    <mergeCell ref="D10:F10"/>
    <mergeCell ref="D16:E16"/>
    <mergeCell ref="D17:E17"/>
    <mergeCell ref="D3:F3"/>
    <mergeCell ref="D4:F4"/>
    <mergeCell ref="D5:F8"/>
  </mergeCells>
  <hyperlinks>
    <hyperlink ref="D10" r:id="rId1" xr:uid="{00000000-0004-0000-0000-000000000000}"/>
    <hyperlink ref="E22:E23" location="Donate!A1" display="Donate" xr:uid="{AE48D58F-7BF2-4F37-AE0F-1BFCDB160E1A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A8" sqref="A8"/>
    </sheetView>
  </sheetViews>
  <sheetFormatPr defaultRowHeight="14.4" x14ac:dyDescent="0.3"/>
  <cols>
    <col min="1" max="1" width="33.88671875" bestFit="1" customWidth="1"/>
    <col min="2" max="2" width="4.109375" customWidth="1"/>
    <col min="8" max="8" width="13.6640625" customWidth="1"/>
    <col min="10" max="10" width="3.8867187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32</v>
      </c>
      <c r="B2" s="1"/>
      <c r="J2" s="1"/>
    </row>
    <row r="3" spans="1:10" x14ac:dyDescent="0.3">
      <c r="A3" s="3" t="s">
        <v>33</v>
      </c>
      <c r="B3" s="1"/>
      <c r="D3" s="51" t="s">
        <v>29</v>
      </c>
      <c r="E3" s="51"/>
      <c r="F3" s="51"/>
      <c r="G3" s="51"/>
      <c r="H3" s="51"/>
      <c r="J3" s="1"/>
    </row>
    <row r="4" spans="1:10" ht="27.6" x14ac:dyDescent="0.6">
      <c r="A4" s="4" t="s">
        <v>34</v>
      </c>
      <c r="B4" s="1"/>
      <c r="D4" s="52" t="s">
        <v>25</v>
      </c>
      <c r="E4" s="53"/>
      <c r="F4" s="53"/>
      <c r="G4" s="53"/>
      <c r="H4" s="53"/>
      <c r="J4" s="1"/>
    </row>
    <row r="5" spans="1:10" x14ac:dyDescent="0.3">
      <c r="B5" s="1"/>
      <c r="J5" s="1"/>
    </row>
    <row r="6" spans="1:10" x14ac:dyDescent="0.3">
      <c r="B6" s="1"/>
      <c r="J6" s="1"/>
    </row>
    <row r="7" spans="1:10" x14ac:dyDescent="0.3">
      <c r="B7" s="1"/>
      <c r="J7" s="1"/>
    </row>
    <row r="8" spans="1:10" x14ac:dyDescent="0.3">
      <c r="B8" s="1"/>
      <c r="C8" s="54" t="s">
        <v>31</v>
      </c>
      <c r="D8" s="54"/>
      <c r="E8" s="54"/>
      <c r="F8" s="54"/>
      <c r="G8" s="54"/>
      <c r="H8" s="54"/>
      <c r="I8" s="54"/>
      <c r="J8" s="1"/>
    </row>
    <row r="9" spans="1:10" x14ac:dyDescent="0.3">
      <c r="B9" s="1"/>
      <c r="C9" s="54"/>
      <c r="D9" s="54"/>
      <c r="E9" s="54"/>
      <c r="F9" s="54"/>
      <c r="G9" s="54"/>
      <c r="H9" s="54"/>
      <c r="I9" s="54"/>
      <c r="J9" s="1"/>
    </row>
    <row r="10" spans="1:10" x14ac:dyDescent="0.3">
      <c r="B10" s="1"/>
      <c r="C10" s="54"/>
      <c r="D10" s="54"/>
      <c r="E10" s="54"/>
      <c r="F10" s="54"/>
      <c r="G10" s="54"/>
      <c r="H10" s="54"/>
      <c r="I10" s="54"/>
      <c r="J10" s="1"/>
    </row>
    <row r="11" spans="1:10" ht="28.5" customHeight="1" x14ac:dyDescent="0.3">
      <c r="B11" s="1"/>
      <c r="C11" s="54"/>
      <c r="D11" s="54"/>
      <c r="E11" s="54"/>
      <c r="F11" s="54"/>
      <c r="G11" s="54"/>
      <c r="H11" s="54"/>
      <c r="I11" s="54"/>
      <c r="J11" s="1"/>
    </row>
    <row r="12" spans="1:10" ht="15" thickBot="1" x14ac:dyDescent="0.35">
      <c r="B12" s="1"/>
      <c r="J12" s="1"/>
    </row>
    <row r="13" spans="1:10" ht="48.75" customHeight="1" thickBot="1" x14ac:dyDescent="0.35">
      <c r="B13" s="1"/>
      <c r="D13" s="55" t="s">
        <v>30</v>
      </c>
      <c r="E13" s="56"/>
      <c r="F13" s="56"/>
      <c r="G13" s="56"/>
      <c r="H13" s="57"/>
      <c r="J13" s="1"/>
    </row>
    <row r="14" spans="1:10" x14ac:dyDescent="0.3">
      <c r="B14" s="1"/>
      <c r="J14" s="1"/>
    </row>
    <row r="15" spans="1:10" x14ac:dyDescent="0.3">
      <c r="B15" s="1"/>
      <c r="J15" s="1"/>
    </row>
    <row r="16" spans="1:10" x14ac:dyDescent="0.3">
      <c r="B16" s="1"/>
      <c r="J16" s="1"/>
    </row>
    <row r="17" spans="1:10" x14ac:dyDescent="0.3">
      <c r="B17" s="1"/>
      <c r="J17" s="1"/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sheetProtection algorithmName="SHA-512" hashValue="t8qRvmjbudOdnS96rdA2yXdGcH5xv26zsGwSK4a8500Y3OYFKbY7ZvIqrYsuw0q96OXrwqvBu5jTYq8Uub35/g==" saltValue="ZfRoTsL5xFYN2CWjh+l0xg==" spinCount="100000" sheet="1" objects="1" scenarios="1"/>
  <mergeCells count="4">
    <mergeCell ref="D3:H3"/>
    <mergeCell ref="D4:H4"/>
    <mergeCell ref="C8:I11"/>
    <mergeCell ref="D13:H13"/>
  </mergeCells>
  <hyperlinks>
    <hyperlink ref="D4" r:id="rId1" xr:uid="{00000000-0004-0000-0100-000000000000}"/>
    <hyperlink ref="D13:G13" r:id="rId2" display="Veja Outras Planilhas" xr:uid="{00000000-0004-0000-0100-000001000000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442B-577A-48B1-B9AF-99C0D0BA51F8}">
  <dimension ref="B1:B16"/>
  <sheetViews>
    <sheetView workbookViewId="0">
      <selection activeCell="B1" sqref="B1:B16"/>
    </sheetView>
  </sheetViews>
  <sheetFormatPr defaultRowHeight="14.4" x14ac:dyDescent="0.3"/>
  <cols>
    <col min="2" max="2" width="83" customWidth="1"/>
  </cols>
  <sheetData>
    <row r="1" spans="2:2" ht="22.05" customHeight="1" x14ac:dyDescent="0.3">
      <c r="B1" s="58"/>
    </row>
    <row r="2" spans="2:2" ht="22.05" customHeight="1" x14ac:dyDescent="0.3">
      <c r="B2" s="59" t="s">
        <v>35</v>
      </c>
    </row>
    <row r="3" spans="2:2" ht="22.05" customHeight="1" x14ac:dyDescent="0.3">
      <c r="B3" s="60" t="s">
        <v>36</v>
      </c>
    </row>
    <row r="4" spans="2:2" ht="22.05" customHeight="1" x14ac:dyDescent="0.3">
      <c r="B4" s="60"/>
    </row>
    <row r="5" spans="2:2" ht="22.05" customHeight="1" x14ac:dyDescent="0.3">
      <c r="B5" s="60" t="s">
        <v>37</v>
      </c>
    </row>
    <row r="6" spans="2:2" ht="22.05" customHeight="1" x14ac:dyDescent="0.3">
      <c r="B6" s="60"/>
    </row>
    <row r="7" spans="2:2" ht="22.05" customHeight="1" x14ac:dyDescent="0.3">
      <c r="B7" s="60"/>
    </row>
    <row r="8" spans="2:2" ht="22.05" customHeight="1" x14ac:dyDescent="0.3">
      <c r="B8" s="60" t="s">
        <v>38</v>
      </c>
    </row>
    <row r="9" spans="2:2" ht="22.05" customHeight="1" x14ac:dyDescent="0.3">
      <c r="B9" s="60"/>
    </row>
    <row r="10" spans="2:2" ht="22.05" customHeight="1" x14ac:dyDescent="0.3">
      <c r="B10" s="61" t="s">
        <v>39</v>
      </c>
    </row>
    <row r="11" spans="2:2" ht="22.05" customHeight="1" x14ac:dyDescent="0.3">
      <c r="B11" s="58"/>
    </row>
    <row r="12" spans="2:2" ht="22.05" customHeight="1" x14ac:dyDescent="0.3">
      <c r="B12" s="62" t="s">
        <v>40</v>
      </c>
    </row>
    <row r="13" spans="2:2" ht="22.05" customHeight="1" x14ac:dyDescent="0.3">
      <c r="B13" s="62"/>
    </row>
    <row r="14" spans="2:2" ht="22.05" customHeight="1" x14ac:dyDescent="0.3">
      <c r="B14" s="60" t="s">
        <v>41</v>
      </c>
    </row>
    <row r="15" spans="2:2" ht="22.05" customHeight="1" x14ac:dyDescent="0.3">
      <c r="B15" s="60"/>
    </row>
    <row r="16" spans="2:2" ht="22.05" customHeight="1" x14ac:dyDescent="0.3">
      <c r="B16" s="60"/>
    </row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3:A42"/>
  <sheetViews>
    <sheetView showGridLines="0" topLeftCell="A20" workbookViewId="0">
      <selection activeCell="J23" sqref="J23"/>
    </sheetView>
  </sheetViews>
  <sheetFormatPr defaultRowHeight="14.4" x14ac:dyDescent="0.3"/>
  <cols>
    <col min="1" max="1" width="16.88671875" bestFit="1" customWidth="1"/>
    <col min="2" max="2" width="19.109375" customWidth="1"/>
  </cols>
  <sheetData>
    <row r="33" spans="1:1" hidden="1" x14ac:dyDescent="0.3">
      <c r="A33" s="2" t="str">
        <f>Ajuda!D4</f>
        <v>www.tudoexcel.com.br</v>
      </c>
    </row>
    <row r="34" spans="1:1" hidden="1" x14ac:dyDescent="0.3"/>
    <row r="35" spans="1:1" hidden="1" x14ac:dyDescent="0.3"/>
    <row r="36" spans="1:1" hidden="1" x14ac:dyDescent="0.3"/>
    <row r="37" spans="1:1" hidden="1" x14ac:dyDescent="0.3"/>
    <row r="38" spans="1:1" hidden="1" x14ac:dyDescent="0.3"/>
    <row r="39" spans="1:1" hidden="1" x14ac:dyDescent="0.3"/>
    <row r="40" spans="1:1" hidden="1" x14ac:dyDescent="0.3"/>
    <row r="41" spans="1:1" hidden="1" x14ac:dyDescent="0.3"/>
    <row r="42" spans="1:1" hidden="1" x14ac:dyDescent="0.3"/>
  </sheetData>
  <sheetProtection algorithmName="SHA-512" hashValue="+OXYUdP0ZMzQDIWTOxcM6Hsgc/ftQMwqktZ43DO7evBsUo1r2zzKJ3ei9WOPysSs6y2XxzTH57oYL0TrfZdslA==" saltValue="GpskA/It8WpgSuxinf1T9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FGTS</vt:lpstr>
      <vt:lpstr>Ajuda</vt:lpstr>
      <vt:lpstr>Donate</vt:lpstr>
      <vt:lpstr> </vt:lpstr>
      <vt:lpstr>FGTS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2017-03-09T19:59:37Z</dcterms:created>
  <dcterms:modified xsi:type="dcterms:W3CDTF">2024-05-31T19:42:20Z</dcterms:modified>
</cp:coreProperties>
</file>