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315430FC-DA49-4293-9AC0-341341B58D74}" xr6:coauthVersionLast="47" xr6:coauthVersionMax="47" xr10:uidLastSave="{00000000-0000-0000-0000-000000000000}"/>
  <bookViews>
    <workbookView xWindow="-108" yWindow="-108" windowWidth="23256" windowHeight="12456" xr2:uid="{B0418B22-7245-4B35-BA2D-60586C6D5A42}"/>
  </bookViews>
  <sheets>
    <sheet name="Resumo da Contribuição" sheetId="3" r:id="rId1"/>
    <sheet name="Contribuição" sheetId="11" r:id="rId2"/>
    <sheet name="Blank" sheetId="7" state="hidden" r:id="rId3"/>
    <sheet name="vena.tmp.7EC47338204F4F1F" sheetId="2" state="veryHidden" r:id="rId4"/>
    <sheet name="_vena_highlight_sheet" sheetId="8" state="veryHidden" r:id="rId5"/>
    <sheet name="_vena_process_variables" sheetId="9" state="veryHidden" r:id="rId6"/>
  </sheets>
  <definedNames>
    <definedName name="_xlnm._FilterDatabase" localSheetId="0" hidden="1">'Resumo da Contribuição'!#REF!</definedName>
    <definedName name="_vena_DYNP_SSelection_1aed0e3e">#REF!</definedName>
    <definedName name="_vena_DYNP_SSelection_36f0e3aa">#REF!</definedName>
    <definedName name="_vena_DYNP_SSelection_735dd3fb">#REF!</definedName>
    <definedName name="_vena_DYNP_SSelection_ab9dd000">#REF!</definedName>
    <definedName name="_vena_MDYNR_SS1_BB1_23bb45da_a595dd77">#REF!</definedName>
    <definedName name="_vena_MDYNR_SS1_BB1_3081668b_8064fb8b">#REF!</definedName>
    <definedName name="_vena_MDYNR_SS1_BB1_3d4ea470_1e9bec46">#REF!</definedName>
    <definedName name="_vena_MDYNR_SS1_BB1_91cd2cc5_4325be0c">#REF!</definedName>
    <definedName name="_vena_MDYNR_SS1_BB1_9ef2a06f_8abf4a77">#REF!</definedName>
    <definedName name="_vena_MDYNR_SS1_BB1_b0166882_8e84f35d">#REF!</definedName>
    <definedName name="_vena_MDYNR_SS1_BB1_b33e671b_92833525">#REF!</definedName>
    <definedName name="_vena_MDYNR_SS1_BB1_b4005e0_606a8c1e">#REF!</definedName>
    <definedName name="_vena_MDYNR_SS1_BB1_c611b50b_eec60f3">#REF!</definedName>
    <definedName name="_vena_MDYNR_SS1_BB2_33fa92d7_1cca857b">#REF!</definedName>
    <definedName name="_vena_MDYNR_SS1_BB2_3aaaf926_d4462ac0">#REF!</definedName>
    <definedName name="_vena_MDYNR_SS1_BB2_3de8aa75_362193da">#REF!</definedName>
    <definedName name="_vena_MDYNR_SS1_BB2_7aab7189_2ec78946">#REF!</definedName>
    <definedName name="_vena_MDYNR_SS1_BB2_8fbea61f_68a36d9e">#REF!</definedName>
    <definedName name="_vena_MDYNR_SS1_BB2_bd0c7906_b875501c">#REF!</definedName>
    <definedName name="_vena_MDYNR_SS1_BB2_d46b6dbd_d93fb653">#REF!</definedName>
    <definedName name="_vena_MDYNR_SS1_BB2_f7be973d_f7b50ba1">#REF!</definedName>
    <definedName name="_vena_MDYNR_SS2_BB3_3fce1726_23a885eb">#REF!</definedName>
    <definedName name="_vena_MDYNR_SS2_BB3_3fce1726_96e24910">#REF!</definedName>
    <definedName name="_vena_MDYNR_SS2_BB3_3fce1726_ac608868">#REF!</definedName>
    <definedName name="_vena_MDYNR_SS2_BB3_c93d269_3aebaf28">#REF!</definedName>
    <definedName name="_vena_MDYNR_SS2_BB3_c93d269_81234fa0">#REF!</definedName>
    <definedName name="_vena_MDYNR_SS2_BB3_c93d269_93557445">#REF!</definedName>
    <definedName name="_vena_MDYNR_SS2_BB3_fc5a32b6_5f91123d">#REF!</definedName>
    <definedName name="_vena_MDYNR_SS2_BB3_fc5a32b6_84fae0b0">#REF!</definedName>
    <definedName name="_vena_MDYNR_SS2_BB3_fc5a32b6_bc47b067">#REF!</definedName>
    <definedName name="_vena_PO_Selection_2_d2bad77dc22e4eae9998054f702d16d7">#REF!</definedName>
    <definedName name="_vena_PO_Selection_3_58290d39ceee45a390e89820ae8e929c">#REF!</definedName>
    <definedName name="_vena_PO_Selection_5_06eccaca1fd7459da99d269002445c03">#REF!</definedName>
    <definedName name="_vena_PO_Selection_7_dc171cd7960c45f0ab14f6ebb1a1492c">#REF!</definedName>
    <definedName name="_vena_PV_P_GV_875162140763488256" comment="*">#REF!</definedName>
    <definedName name="_vena_PV_P_GV_875162809603981316" comment="*">#REF!</definedName>
    <definedName name="_vena_S1_B1_C_7_834589863411580931">#REF!</definedName>
    <definedName name="_vena_S1_B1_C_7_834589863411580931_1">#REF!</definedName>
    <definedName name="_vena_S1_B1_C_7_834589863411580931_10">#REF!</definedName>
    <definedName name="_vena_S1_B1_C_7_834589863411580931_11">#REF!</definedName>
    <definedName name="_vena_S1_B1_C_7_834589863411580931_2">#REF!</definedName>
    <definedName name="_vena_S1_B1_C_7_834589863411580931_3">#REF!</definedName>
    <definedName name="_vena_S1_B1_C_7_834589863411580931_4">#REF!</definedName>
    <definedName name="_vena_S1_B1_C_7_834589863411580931_5">#REF!</definedName>
    <definedName name="_vena_S1_B1_C_7_834589863411580931_6">#REF!</definedName>
    <definedName name="_vena_S1_B1_C_7_834589863411580931_7">#REF!</definedName>
    <definedName name="_vena_S1_B1_C_7_834589863411580931_8">#REF!</definedName>
    <definedName name="_vena_S1_B1_C_7_834589863411580931_9">#REF!</definedName>
    <definedName name="_vena_S1_B1_C_FV_9bb17a733c1f4967991ab6ef50581c1f">#REF!</definedName>
    <definedName name="_vena_S1_B1_C_FV_9bb17a733c1f4967991ab6ef50581c1f_1">#REF!</definedName>
    <definedName name="_vena_S1_B1_C_FV_9bb17a733c1f4967991ab6ef50581c1f_10">#REF!</definedName>
    <definedName name="_vena_S1_B1_C_FV_9bb17a733c1f4967991ab6ef50581c1f_11">#REF!</definedName>
    <definedName name="_vena_S1_B1_C_FV_9bb17a733c1f4967991ab6ef50581c1f_12">#REF!</definedName>
    <definedName name="_vena_S1_B1_C_FV_9bb17a733c1f4967991ab6ef50581c1f_13">#REF!</definedName>
    <definedName name="_vena_S1_B1_C_FV_9bb17a733c1f4967991ab6ef50581c1f_14">#REF!</definedName>
    <definedName name="_vena_S1_B1_C_FV_9bb17a733c1f4967991ab6ef50581c1f_15">#REF!</definedName>
    <definedName name="_vena_S1_B1_C_FV_9bb17a733c1f4967991ab6ef50581c1f_16">#REF!</definedName>
    <definedName name="_vena_S1_B1_C_FV_9bb17a733c1f4967991ab6ef50581c1f_17">#REF!</definedName>
    <definedName name="_vena_S1_B1_C_FV_9bb17a733c1f4967991ab6ef50581c1f_18">#REF!</definedName>
    <definedName name="_vena_S1_B1_C_FV_9bb17a733c1f4967991ab6ef50581c1f_19">#REF!</definedName>
    <definedName name="_vena_S1_B1_C_FV_9bb17a733c1f4967991ab6ef50581c1f_2">#REF!</definedName>
    <definedName name="_vena_S1_B1_C_FV_9bb17a733c1f4967991ab6ef50581c1f_20">#REF!</definedName>
    <definedName name="_vena_S1_B1_C_FV_9bb17a733c1f4967991ab6ef50581c1f_21">#REF!</definedName>
    <definedName name="_vena_S1_B1_C_FV_9bb17a733c1f4967991ab6ef50581c1f_22">#REF!</definedName>
    <definedName name="_vena_S1_B1_C_FV_9bb17a733c1f4967991ab6ef50581c1f_23">#REF!</definedName>
    <definedName name="_vena_S1_B1_C_FV_9bb17a733c1f4967991ab6ef50581c1f_3">#REF!</definedName>
    <definedName name="_vena_S1_B1_C_FV_9bb17a733c1f4967991ab6ef50581c1f_4">#REF!</definedName>
    <definedName name="_vena_S1_B1_C_FV_9bb17a733c1f4967991ab6ef50581c1f_5">#REF!</definedName>
    <definedName name="_vena_S1_B1_C_FV_9bb17a733c1f4967991ab6ef50581c1f_6">#REF!</definedName>
    <definedName name="_vena_S1_B1_C_FV_9bb17a733c1f4967991ab6ef50581c1f_7">#REF!</definedName>
    <definedName name="_vena_S1_B1_C_FV_9bb17a733c1f4967991ab6ef50581c1f_8">#REF!</definedName>
    <definedName name="_vena_S1_B1_C_FV_9bb17a733c1f4967991ab6ef50581c1f_9">#REF!</definedName>
    <definedName name="_vena_S1_B1_C_FV_ad98996401854c5e977cbdb6f9600ce1">#REF!</definedName>
    <definedName name="_vena_S1_B1_C_FV_ad98996401854c5e977cbdb6f9600ce1_1">#REF!</definedName>
    <definedName name="_vena_S1_B1_C_FV_ad98996401854c5e977cbdb6f9600ce1_10">#REF!</definedName>
    <definedName name="_vena_S1_B1_C_FV_ad98996401854c5e977cbdb6f9600ce1_11">#REF!</definedName>
    <definedName name="_vena_S1_B1_C_FV_ad98996401854c5e977cbdb6f9600ce1_12">#REF!</definedName>
    <definedName name="_vena_S1_B1_C_FV_ad98996401854c5e977cbdb6f9600ce1_13">#REF!</definedName>
    <definedName name="_vena_S1_B1_C_FV_ad98996401854c5e977cbdb6f9600ce1_14">#REF!</definedName>
    <definedName name="_vena_S1_B1_C_FV_ad98996401854c5e977cbdb6f9600ce1_15">#REF!</definedName>
    <definedName name="_vena_S1_B1_C_FV_ad98996401854c5e977cbdb6f9600ce1_16">#REF!</definedName>
    <definedName name="_vena_S1_B1_C_FV_ad98996401854c5e977cbdb6f9600ce1_17">#REF!</definedName>
    <definedName name="_vena_S1_B1_C_FV_ad98996401854c5e977cbdb6f9600ce1_18">#REF!</definedName>
    <definedName name="_vena_S1_B1_C_FV_ad98996401854c5e977cbdb6f9600ce1_19">#REF!</definedName>
    <definedName name="_vena_S1_B1_C_FV_ad98996401854c5e977cbdb6f9600ce1_2">#REF!</definedName>
    <definedName name="_vena_S1_B1_C_FV_ad98996401854c5e977cbdb6f9600ce1_20">#REF!</definedName>
    <definedName name="_vena_S1_B1_C_FV_ad98996401854c5e977cbdb6f9600ce1_21">#REF!</definedName>
    <definedName name="_vena_S1_B1_C_FV_ad98996401854c5e977cbdb6f9600ce1_22">#REF!</definedName>
    <definedName name="_vena_S1_B1_C_FV_ad98996401854c5e977cbdb6f9600ce1_23">#REF!</definedName>
    <definedName name="_vena_S1_B1_C_FV_ad98996401854c5e977cbdb6f9600ce1_24">#REF!</definedName>
    <definedName name="_vena_S1_B1_C_FV_ad98996401854c5e977cbdb6f9600ce1_25">#REF!</definedName>
    <definedName name="_vena_S1_B1_C_FV_ad98996401854c5e977cbdb6f9600ce1_26">#REF!</definedName>
    <definedName name="_vena_S1_B1_C_FV_ad98996401854c5e977cbdb6f9600ce1_27">#REF!</definedName>
    <definedName name="_vena_S1_B1_C_FV_ad98996401854c5e977cbdb6f9600ce1_28">#REF!</definedName>
    <definedName name="_vena_S1_B1_C_FV_ad98996401854c5e977cbdb6f9600ce1_29">#REF!</definedName>
    <definedName name="_vena_S1_B1_C_FV_ad98996401854c5e977cbdb6f9600ce1_3">#REF!</definedName>
    <definedName name="_vena_S1_B1_C_FV_ad98996401854c5e977cbdb6f9600ce1_30">#REF!</definedName>
    <definedName name="_vena_S1_B1_C_FV_ad98996401854c5e977cbdb6f9600ce1_31">#REF!</definedName>
    <definedName name="_vena_S1_B1_C_FV_ad98996401854c5e977cbdb6f9600ce1_32">#REF!</definedName>
    <definedName name="_vena_S1_B1_C_FV_ad98996401854c5e977cbdb6f9600ce1_33">#REF!</definedName>
    <definedName name="_vena_S1_B1_C_FV_ad98996401854c5e977cbdb6f9600ce1_34">#REF!</definedName>
    <definedName name="_vena_S1_B1_C_FV_ad98996401854c5e977cbdb6f9600ce1_35">#REF!</definedName>
    <definedName name="_vena_S1_B1_C_FV_ad98996401854c5e977cbdb6f9600ce1_4">#REF!</definedName>
    <definedName name="_vena_S1_B1_C_FV_ad98996401854c5e977cbdb6f9600ce1_5">#REF!</definedName>
    <definedName name="_vena_S1_B1_C_FV_ad98996401854c5e977cbdb6f9600ce1_6">#REF!</definedName>
    <definedName name="_vena_S1_B1_C_FV_ad98996401854c5e977cbdb6f9600ce1_7">#REF!</definedName>
    <definedName name="_vena_S1_B1_C_FV_ad98996401854c5e977cbdb6f9600ce1_8">#REF!</definedName>
    <definedName name="_vena_S1_B1_C_FV_ad98996401854c5e977cbdb6f9600ce1_9">#REF!</definedName>
    <definedName name="_vena_S1_B1_C_FV_d7eefcb95ac1495584b1d4da7c9c39b7">#REF!</definedName>
    <definedName name="_vena_S1_B1_C_FV_d7eefcb95ac1495584b1d4da7c9c39b7_1">#REF!</definedName>
    <definedName name="_vena_S1_B1_C_FV_d7eefcb95ac1495584b1d4da7c9c39b7_10">#REF!</definedName>
    <definedName name="_vena_S1_B1_C_FV_d7eefcb95ac1495584b1d4da7c9c39b7_11">#REF!</definedName>
    <definedName name="_vena_S1_B1_C_FV_d7eefcb95ac1495584b1d4da7c9c39b7_12">#REF!</definedName>
    <definedName name="_vena_S1_B1_C_FV_d7eefcb95ac1495584b1d4da7c9c39b7_13">#REF!</definedName>
    <definedName name="_vena_S1_B1_C_FV_d7eefcb95ac1495584b1d4da7c9c39b7_14">#REF!</definedName>
    <definedName name="_vena_S1_B1_C_FV_d7eefcb95ac1495584b1d4da7c9c39b7_15">#REF!</definedName>
    <definedName name="_vena_S1_B1_C_FV_d7eefcb95ac1495584b1d4da7c9c39b7_16">#REF!</definedName>
    <definedName name="_vena_S1_B1_C_FV_d7eefcb95ac1495584b1d4da7c9c39b7_17">#REF!</definedName>
    <definedName name="_vena_S1_B1_C_FV_d7eefcb95ac1495584b1d4da7c9c39b7_18">#REF!</definedName>
    <definedName name="_vena_S1_B1_C_FV_d7eefcb95ac1495584b1d4da7c9c39b7_19">#REF!</definedName>
    <definedName name="_vena_S1_B1_C_FV_d7eefcb95ac1495584b1d4da7c9c39b7_2">#REF!</definedName>
    <definedName name="_vena_S1_B1_C_FV_d7eefcb95ac1495584b1d4da7c9c39b7_20">#REF!</definedName>
    <definedName name="_vena_S1_B1_C_FV_d7eefcb95ac1495584b1d4da7c9c39b7_21">#REF!</definedName>
    <definedName name="_vena_S1_B1_C_FV_d7eefcb95ac1495584b1d4da7c9c39b7_22">#REF!</definedName>
    <definedName name="_vena_S1_B1_C_FV_d7eefcb95ac1495584b1d4da7c9c39b7_23">#REF!</definedName>
    <definedName name="_vena_S1_B1_C_FV_d7eefcb95ac1495584b1d4da7c9c39b7_24">#REF!</definedName>
    <definedName name="_vena_S1_B1_C_FV_d7eefcb95ac1495584b1d4da7c9c39b7_25">#REF!</definedName>
    <definedName name="_vena_S1_B1_C_FV_d7eefcb95ac1495584b1d4da7c9c39b7_26">#REF!</definedName>
    <definedName name="_vena_S1_B1_C_FV_d7eefcb95ac1495584b1d4da7c9c39b7_27">#REF!</definedName>
    <definedName name="_vena_S1_B1_C_FV_d7eefcb95ac1495584b1d4da7c9c39b7_28">#REF!</definedName>
    <definedName name="_vena_S1_B1_C_FV_d7eefcb95ac1495584b1d4da7c9c39b7_29">#REF!</definedName>
    <definedName name="_vena_S1_B1_C_FV_d7eefcb95ac1495584b1d4da7c9c39b7_3">#REF!</definedName>
    <definedName name="_vena_S1_B1_C_FV_d7eefcb95ac1495584b1d4da7c9c39b7_30">#REF!</definedName>
    <definedName name="_vena_S1_B1_C_FV_d7eefcb95ac1495584b1d4da7c9c39b7_31">#REF!</definedName>
    <definedName name="_vena_S1_B1_C_FV_d7eefcb95ac1495584b1d4da7c9c39b7_32">#REF!</definedName>
    <definedName name="_vena_S1_B1_C_FV_d7eefcb95ac1495584b1d4da7c9c39b7_33">#REF!</definedName>
    <definedName name="_vena_S1_B1_C_FV_d7eefcb95ac1495584b1d4da7c9c39b7_34">#REF!</definedName>
    <definedName name="_vena_S1_B1_C_FV_d7eefcb95ac1495584b1d4da7c9c39b7_35">#REF!</definedName>
    <definedName name="_vena_S1_B1_C_FV_d7eefcb95ac1495584b1d4da7c9c39b7_4">#REF!</definedName>
    <definedName name="_vena_S1_B1_C_FV_d7eefcb95ac1495584b1d4da7c9c39b7_5">#REF!</definedName>
    <definedName name="_vena_S1_B1_C_FV_d7eefcb95ac1495584b1d4da7c9c39b7_6">#REF!</definedName>
    <definedName name="_vena_S1_B1_C_FV_d7eefcb95ac1495584b1d4da7c9c39b7_7">#REF!</definedName>
    <definedName name="_vena_S1_B1_C_FV_d7eefcb95ac1495584b1d4da7c9c39b7_8">#REF!</definedName>
    <definedName name="_vena_S1_B1_C_FV_d7eefcb95ac1495584b1d4da7c9c39b7_9">#REF!</definedName>
    <definedName name="_vena_S1_B1_R_1_834908565910061057">#REF!</definedName>
    <definedName name="_vena_S1_B1_R_1_834908565922643968">#REF!</definedName>
    <definedName name="_vena_S1_B1_R_1_834908565935226880">#REF!</definedName>
    <definedName name="_vena_S1_B1_R_1_834908565947809792">#REF!</definedName>
    <definedName name="_vena_S1_B1_R_1_834908565956198400">#REF!</definedName>
    <definedName name="_vena_S1_B1_R_1_834908565981364225">#REF!</definedName>
    <definedName name="_vena_S1_B1_R_1_834908565998141440">#REF!</definedName>
    <definedName name="_vena_S1_B1_R_1_834908566031695872">#REF!</definedName>
    <definedName name="_vena_S1_B1_R_1_834908566031695874">#REF!</definedName>
    <definedName name="_vena_S1_B1_R_1_834908566090416131">#REF!</definedName>
    <definedName name="_vena_S1_B1_R_1_834908566165913601">#REF!</definedName>
    <definedName name="_vena_S1_B1_R_1_834908566191079425">#REF!</definedName>
    <definedName name="_vena_S1_B1_R_1_834908566207856641">#REF!</definedName>
    <definedName name="_vena_S1_B1_R_1_834908566220439552">#REF!</definedName>
    <definedName name="_vena_S1_B1_R_FV_5551e4289f1a45309ee454f03224bad6_23bb45da.a595dd77">#REF!</definedName>
    <definedName name="_vena_S1_B1_R_FV_5551e4289f1a45309ee454f03224bad6_3081668b.8064fb8b">#REF!</definedName>
    <definedName name="_vena_S1_B1_R_FV_5551e4289f1a45309ee454f03224bad6_3d4ea470.1e9bec46">#REF!</definedName>
    <definedName name="_vena_S1_B1_R_FV_5551e4289f1a45309ee454f03224bad6_91cd2cc5.4325be0c">#REF!</definedName>
    <definedName name="_vena_S1_B1_R_FV_5551e4289f1a45309ee454f03224bad6_9ef2a06f.8abf4a77">#REF!</definedName>
    <definedName name="_vena_S1_B1_R_FV_5551e4289f1a45309ee454f03224bad6_b0166882.8e84f35d">#REF!</definedName>
    <definedName name="_vena_S1_B1_R_FV_5551e4289f1a45309ee454f03224bad6_b33e671b.92833525">#REF!</definedName>
    <definedName name="_vena_S1_B1_R_FV_5551e4289f1a45309ee454f03224bad6_b4005e0.606a8c1e">#REF!</definedName>
    <definedName name="_vena_S1_B1_R_FV_5551e4289f1a45309ee454f03224bad6_c611b50b.eec60f3">#REF!</definedName>
    <definedName name="_vena_S1_B2_C_7_834589863411580931">#REF!</definedName>
    <definedName name="_vena_S1_B2_C_7_834589863411580931_1">#REF!</definedName>
    <definedName name="_vena_S1_B2_C_7_834589863411580931_10">#REF!</definedName>
    <definedName name="_vena_S1_B2_C_7_834589863411580931_11">#REF!</definedName>
    <definedName name="_vena_S1_B2_C_7_834589863411580931_2">#REF!</definedName>
    <definedName name="_vena_S1_B2_C_7_834589863411580931_3">#REF!</definedName>
    <definedName name="_vena_S1_B2_C_7_834589863411580931_4">#REF!</definedName>
    <definedName name="_vena_S1_B2_C_7_834589863411580931_5">#REF!</definedName>
    <definedName name="_vena_S1_B2_C_7_834589863411580931_6">#REF!</definedName>
    <definedName name="_vena_S1_B2_C_7_834589863411580931_7">#REF!</definedName>
    <definedName name="_vena_S1_B2_C_7_834589863411580931_8">#REF!</definedName>
    <definedName name="_vena_S1_B2_C_7_834589863411580931_9">#REF!</definedName>
    <definedName name="_vena_S1_B2_C_FV_9bb17a733c1f4967991ab6ef50581c1f">#REF!</definedName>
    <definedName name="_vena_S1_B2_C_FV_9bb17a733c1f4967991ab6ef50581c1f_1">#REF!</definedName>
    <definedName name="_vena_S1_B2_C_FV_9bb17a733c1f4967991ab6ef50581c1f_10">#REF!</definedName>
    <definedName name="_vena_S1_B2_C_FV_9bb17a733c1f4967991ab6ef50581c1f_11">#REF!</definedName>
    <definedName name="_vena_S1_B2_C_FV_9bb17a733c1f4967991ab6ef50581c1f_12">#REF!</definedName>
    <definedName name="_vena_S1_B2_C_FV_9bb17a733c1f4967991ab6ef50581c1f_13">#REF!</definedName>
    <definedName name="_vena_S1_B2_C_FV_9bb17a733c1f4967991ab6ef50581c1f_14">#REF!</definedName>
    <definedName name="_vena_S1_B2_C_FV_9bb17a733c1f4967991ab6ef50581c1f_15">#REF!</definedName>
    <definedName name="_vena_S1_B2_C_FV_9bb17a733c1f4967991ab6ef50581c1f_16">#REF!</definedName>
    <definedName name="_vena_S1_B2_C_FV_9bb17a733c1f4967991ab6ef50581c1f_17">#REF!</definedName>
    <definedName name="_vena_S1_B2_C_FV_9bb17a733c1f4967991ab6ef50581c1f_18">#REF!</definedName>
    <definedName name="_vena_S1_B2_C_FV_9bb17a733c1f4967991ab6ef50581c1f_19">#REF!</definedName>
    <definedName name="_vena_S1_B2_C_FV_9bb17a733c1f4967991ab6ef50581c1f_2">#REF!</definedName>
    <definedName name="_vena_S1_B2_C_FV_9bb17a733c1f4967991ab6ef50581c1f_20">#REF!</definedName>
    <definedName name="_vena_S1_B2_C_FV_9bb17a733c1f4967991ab6ef50581c1f_21">#REF!</definedName>
    <definedName name="_vena_S1_B2_C_FV_9bb17a733c1f4967991ab6ef50581c1f_22">#REF!</definedName>
    <definedName name="_vena_S1_B2_C_FV_9bb17a733c1f4967991ab6ef50581c1f_23">#REF!</definedName>
    <definedName name="_vena_S1_B2_C_FV_9bb17a733c1f4967991ab6ef50581c1f_3">#REF!</definedName>
    <definedName name="_vena_S1_B2_C_FV_9bb17a733c1f4967991ab6ef50581c1f_4">#REF!</definedName>
    <definedName name="_vena_S1_B2_C_FV_9bb17a733c1f4967991ab6ef50581c1f_5">#REF!</definedName>
    <definedName name="_vena_S1_B2_C_FV_9bb17a733c1f4967991ab6ef50581c1f_6">#REF!</definedName>
    <definedName name="_vena_S1_B2_C_FV_9bb17a733c1f4967991ab6ef50581c1f_7">#REF!</definedName>
    <definedName name="_vena_S1_B2_C_FV_9bb17a733c1f4967991ab6ef50581c1f_8">#REF!</definedName>
    <definedName name="_vena_S1_B2_C_FV_9bb17a733c1f4967991ab6ef50581c1f_9">#REF!</definedName>
    <definedName name="_vena_S1_B2_C_FV_ad98996401854c5e977cbdb6f9600ce1">#REF!</definedName>
    <definedName name="_vena_S1_B2_C_FV_ad98996401854c5e977cbdb6f9600ce1_1">#REF!</definedName>
    <definedName name="_vena_S1_B2_C_FV_ad98996401854c5e977cbdb6f9600ce1_10">#REF!</definedName>
    <definedName name="_vena_S1_B2_C_FV_ad98996401854c5e977cbdb6f9600ce1_11">#REF!</definedName>
    <definedName name="_vena_S1_B2_C_FV_ad98996401854c5e977cbdb6f9600ce1_12">#REF!</definedName>
    <definedName name="_vena_S1_B2_C_FV_ad98996401854c5e977cbdb6f9600ce1_13">#REF!</definedName>
    <definedName name="_vena_S1_B2_C_FV_ad98996401854c5e977cbdb6f9600ce1_14">#REF!</definedName>
    <definedName name="_vena_S1_B2_C_FV_ad98996401854c5e977cbdb6f9600ce1_15">#REF!</definedName>
    <definedName name="_vena_S1_B2_C_FV_ad98996401854c5e977cbdb6f9600ce1_16">#REF!</definedName>
    <definedName name="_vena_S1_B2_C_FV_ad98996401854c5e977cbdb6f9600ce1_17">#REF!</definedName>
    <definedName name="_vena_S1_B2_C_FV_ad98996401854c5e977cbdb6f9600ce1_18">#REF!</definedName>
    <definedName name="_vena_S1_B2_C_FV_ad98996401854c5e977cbdb6f9600ce1_19">#REF!</definedName>
    <definedName name="_vena_S1_B2_C_FV_ad98996401854c5e977cbdb6f9600ce1_2">#REF!</definedName>
    <definedName name="_vena_S1_B2_C_FV_ad98996401854c5e977cbdb6f9600ce1_20">#REF!</definedName>
    <definedName name="_vena_S1_B2_C_FV_ad98996401854c5e977cbdb6f9600ce1_21">#REF!</definedName>
    <definedName name="_vena_S1_B2_C_FV_ad98996401854c5e977cbdb6f9600ce1_22">#REF!</definedName>
    <definedName name="_vena_S1_B2_C_FV_ad98996401854c5e977cbdb6f9600ce1_23">#REF!</definedName>
    <definedName name="_vena_S1_B2_C_FV_ad98996401854c5e977cbdb6f9600ce1_24">#REF!</definedName>
    <definedName name="_vena_S1_B2_C_FV_ad98996401854c5e977cbdb6f9600ce1_25">#REF!</definedName>
    <definedName name="_vena_S1_B2_C_FV_ad98996401854c5e977cbdb6f9600ce1_26">#REF!</definedName>
    <definedName name="_vena_S1_B2_C_FV_ad98996401854c5e977cbdb6f9600ce1_27">#REF!</definedName>
    <definedName name="_vena_S1_B2_C_FV_ad98996401854c5e977cbdb6f9600ce1_28">#REF!</definedName>
    <definedName name="_vena_S1_B2_C_FV_ad98996401854c5e977cbdb6f9600ce1_29">#REF!</definedName>
    <definedName name="_vena_S1_B2_C_FV_ad98996401854c5e977cbdb6f9600ce1_3">#REF!</definedName>
    <definedName name="_vena_S1_B2_C_FV_ad98996401854c5e977cbdb6f9600ce1_30">#REF!</definedName>
    <definedName name="_vena_S1_B2_C_FV_ad98996401854c5e977cbdb6f9600ce1_31">#REF!</definedName>
    <definedName name="_vena_S1_B2_C_FV_ad98996401854c5e977cbdb6f9600ce1_32">#REF!</definedName>
    <definedName name="_vena_S1_B2_C_FV_ad98996401854c5e977cbdb6f9600ce1_33">#REF!</definedName>
    <definedName name="_vena_S1_B2_C_FV_ad98996401854c5e977cbdb6f9600ce1_34">#REF!</definedName>
    <definedName name="_vena_S1_B2_C_FV_ad98996401854c5e977cbdb6f9600ce1_35">#REF!</definedName>
    <definedName name="_vena_S1_B2_C_FV_ad98996401854c5e977cbdb6f9600ce1_4">#REF!</definedName>
    <definedName name="_vena_S1_B2_C_FV_ad98996401854c5e977cbdb6f9600ce1_5">#REF!</definedName>
    <definedName name="_vena_S1_B2_C_FV_ad98996401854c5e977cbdb6f9600ce1_6">#REF!</definedName>
    <definedName name="_vena_S1_B2_C_FV_ad98996401854c5e977cbdb6f9600ce1_7">#REF!</definedName>
    <definedName name="_vena_S1_B2_C_FV_ad98996401854c5e977cbdb6f9600ce1_8">#REF!</definedName>
    <definedName name="_vena_S1_B2_C_FV_ad98996401854c5e977cbdb6f9600ce1_9">#REF!</definedName>
    <definedName name="_vena_S1_B2_C_FV_d7eefcb95ac1495584b1d4da7c9c39b7">#REF!</definedName>
    <definedName name="_vena_S1_B2_C_FV_d7eefcb95ac1495584b1d4da7c9c39b7_1">#REF!</definedName>
    <definedName name="_vena_S1_B2_C_FV_d7eefcb95ac1495584b1d4da7c9c39b7_10">#REF!</definedName>
    <definedName name="_vena_S1_B2_C_FV_d7eefcb95ac1495584b1d4da7c9c39b7_11">#REF!</definedName>
    <definedName name="_vena_S1_B2_C_FV_d7eefcb95ac1495584b1d4da7c9c39b7_12">#REF!</definedName>
    <definedName name="_vena_S1_B2_C_FV_d7eefcb95ac1495584b1d4da7c9c39b7_13">#REF!</definedName>
    <definedName name="_vena_S1_B2_C_FV_d7eefcb95ac1495584b1d4da7c9c39b7_14">#REF!</definedName>
    <definedName name="_vena_S1_B2_C_FV_d7eefcb95ac1495584b1d4da7c9c39b7_15">#REF!</definedName>
    <definedName name="_vena_S1_B2_C_FV_d7eefcb95ac1495584b1d4da7c9c39b7_16">#REF!</definedName>
    <definedName name="_vena_S1_B2_C_FV_d7eefcb95ac1495584b1d4da7c9c39b7_17">#REF!</definedName>
    <definedName name="_vena_S1_B2_C_FV_d7eefcb95ac1495584b1d4da7c9c39b7_18">#REF!</definedName>
    <definedName name="_vena_S1_B2_C_FV_d7eefcb95ac1495584b1d4da7c9c39b7_19">#REF!</definedName>
    <definedName name="_vena_S1_B2_C_FV_d7eefcb95ac1495584b1d4da7c9c39b7_2">#REF!</definedName>
    <definedName name="_vena_S1_B2_C_FV_d7eefcb95ac1495584b1d4da7c9c39b7_20">#REF!</definedName>
    <definedName name="_vena_S1_B2_C_FV_d7eefcb95ac1495584b1d4da7c9c39b7_21">#REF!</definedName>
    <definedName name="_vena_S1_B2_C_FV_d7eefcb95ac1495584b1d4da7c9c39b7_22">#REF!</definedName>
    <definedName name="_vena_S1_B2_C_FV_d7eefcb95ac1495584b1d4da7c9c39b7_23">#REF!</definedName>
    <definedName name="_vena_S1_B2_C_FV_d7eefcb95ac1495584b1d4da7c9c39b7_24">#REF!</definedName>
    <definedName name="_vena_S1_B2_C_FV_d7eefcb95ac1495584b1d4da7c9c39b7_25">#REF!</definedName>
    <definedName name="_vena_S1_B2_C_FV_d7eefcb95ac1495584b1d4da7c9c39b7_26">#REF!</definedName>
    <definedName name="_vena_S1_B2_C_FV_d7eefcb95ac1495584b1d4da7c9c39b7_27">#REF!</definedName>
    <definedName name="_vena_S1_B2_C_FV_d7eefcb95ac1495584b1d4da7c9c39b7_28">#REF!</definedName>
    <definedName name="_vena_S1_B2_C_FV_d7eefcb95ac1495584b1d4da7c9c39b7_29">#REF!</definedName>
    <definedName name="_vena_S1_B2_C_FV_d7eefcb95ac1495584b1d4da7c9c39b7_3">#REF!</definedName>
    <definedName name="_vena_S1_B2_C_FV_d7eefcb95ac1495584b1d4da7c9c39b7_30">#REF!</definedName>
    <definedName name="_vena_S1_B2_C_FV_d7eefcb95ac1495584b1d4da7c9c39b7_31">#REF!</definedName>
    <definedName name="_vena_S1_B2_C_FV_d7eefcb95ac1495584b1d4da7c9c39b7_32">#REF!</definedName>
    <definedName name="_vena_S1_B2_C_FV_d7eefcb95ac1495584b1d4da7c9c39b7_33">#REF!</definedName>
    <definedName name="_vena_S1_B2_C_FV_d7eefcb95ac1495584b1d4da7c9c39b7_34">#REF!</definedName>
    <definedName name="_vena_S1_B2_C_FV_d7eefcb95ac1495584b1d4da7c9c39b7_35">#REF!</definedName>
    <definedName name="_vena_S1_B2_C_FV_d7eefcb95ac1495584b1d4da7c9c39b7_4">#REF!</definedName>
    <definedName name="_vena_S1_B2_C_FV_d7eefcb95ac1495584b1d4da7c9c39b7_5">#REF!</definedName>
    <definedName name="_vena_S1_B2_C_FV_d7eefcb95ac1495584b1d4da7c9c39b7_6">#REF!</definedName>
    <definedName name="_vena_S1_B2_C_FV_d7eefcb95ac1495584b1d4da7c9c39b7_7">#REF!</definedName>
    <definedName name="_vena_S1_B2_C_FV_d7eefcb95ac1495584b1d4da7c9c39b7_8">#REF!</definedName>
    <definedName name="_vena_S1_B2_C_FV_d7eefcb95ac1495584b1d4da7c9c39b7_9">#REF!</definedName>
    <definedName name="_vena_S1_B2_R_1_834908566237216770">#REF!</definedName>
    <definedName name="_vena_S1_B2_R_1_834908566245605376">#REF!</definedName>
    <definedName name="_vena_S1_B2_R_1_834908566291742721">#REF!</definedName>
    <definedName name="_vena_S1_B2_R_1_834908566291742724">#REF!</definedName>
    <definedName name="_vena_S1_B2_R_1_834908566329491457">#REF!</definedName>
    <definedName name="_vena_S1_B2_R_1_834908566354657281">#REF!</definedName>
    <definedName name="_vena_S1_B2_R_1_834908566358851585">#REF!</definedName>
    <definedName name="_vena_S1_B2_R_1_834908566400794625">#REF!</definedName>
    <definedName name="_vena_S1_B2_R_1_834908566430154753">#REF!</definedName>
    <definedName name="_vena_S1_B2_R_1_930655809343586304">#REF!</definedName>
    <definedName name="_vena_S1_B2_R_1_930655879417954305">#REF!</definedName>
    <definedName name="_vena_S1_B2_R_1_930656015456010241">#REF!</definedName>
    <definedName name="_vena_S1_B2_R_1_930656694165569537">#REF!</definedName>
    <definedName name="_vena_S1_B2_R_FV_5551e4289f1a45309ee454f03224bad6_33fa92d7.1cca857b">#REF!</definedName>
    <definedName name="_vena_S1_B2_R_FV_5551e4289f1a45309ee454f03224bad6_3aaaf926.d4462ac0">#REF!</definedName>
    <definedName name="_vena_S1_B2_R_FV_5551e4289f1a45309ee454f03224bad6_3de8aa75.362193da">#REF!</definedName>
    <definedName name="_vena_S1_B2_R_FV_5551e4289f1a45309ee454f03224bad6_7aab7189.2ec78946">#REF!</definedName>
    <definedName name="_vena_S1_B2_R_FV_5551e4289f1a45309ee454f03224bad6_8fbea61f.68a36d9e">#REF!</definedName>
    <definedName name="_vena_S1_B2_R_FV_5551e4289f1a45309ee454f03224bad6_bd0c7906.b875501c">#REF!</definedName>
    <definedName name="_vena_S1_B2_R_FV_5551e4289f1a45309ee454f03224bad6_d46b6dbd.d93fb653">#REF!</definedName>
    <definedName name="_vena_S1_B2_R_FV_5551e4289f1a45309ee454f03224bad6_f7be973d.f7b50ba1">#REF!</definedName>
    <definedName name="_vena_S1_P_FV_071965e5a4314f4797e2119f2c392778" comment="*">#REF!</definedName>
    <definedName name="_vena_S1_P_FV_111d0e64e66749e1a7742ebe4d39758c" comment="*">#REF!</definedName>
    <definedName name="_vena_S1_P_FV_1bca6b29c4014da2a83f496e80b88504" comment="*">#REF!</definedName>
    <definedName name="_vena_S1_P_FV_622d0b1ae9e942c8a180e9cf0a975b52" comment="*">#REF!</definedName>
    <definedName name="_vena_S2_B3_C_FV_9bb17a733c1f4967991ab6ef50581c1f">#REF!</definedName>
    <definedName name="_vena_S2_B3_C_FV_9bb17a733c1f4967991ab6ef50581c1f_1">#REF!</definedName>
    <definedName name="_vena_S2_B3_C_FV_9bb17a733c1f4967991ab6ef50581c1f_10">#REF!</definedName>
    <definedName name="_vena_S2_B3_C_FV_9bb17a733c1f4967991ab6ef50581c1f_11">#REF!</definedName>
    <definedName name="_vena_S2_B3_C_FV_9bb17a733c1f4967991ab6ef50581c1f_12">#REF!</definedName>
    <definedName name="_vena_S2_B3_C_FV_9bb17a733c1f4967991ab6ef50581c1f_13">#REF!</definedName>
    <definedName name="_vena_S2_B3_C_FV_9bb17a733c1f4967991ab6ef50581c1f_14">#REF!</definedName>
    <definedName name="_vena_S2_B3_C_FV_9bb17a733c1f4967991ab6ef50581c1f_15">#REF!</definedName>
    <definedName name="_vena_S2_B3_C_FV_9bb17a733c1f4967991ab6ef50581c1f_16">#REF!</definedName>
    <definedName name="_vena_S2_B3_C_FV_9bb17a733c1f4967991ab6ef50581c1f_17">#REF!</definedName>
    <definedName name="_vena_S2_B3_C_FV_9bb17a733c1f4967991ab6ef50581c1f_18">#REF!</definedName>
    <definedName name="_vena_S2_B3_C_FV_9bb17a733c1f4967991ab6ef50581c1f_19">#REF!</definedName>
    <definedName name="_vena_S2_B3_C_FV_9bb17a733c1f4967991ab6ef50581c1f_2">#REF!</definedName>
    <definedName name="_vena_S2_B3_C_FV_9bb17a733c1f4967991ab6ef50581c1f_20">#REF!</definedName>
    <definedName name="_vena_S2_B3_C_FV_9bb17a733c1f4967991ab6ef50581c1f_21">#REF!</definedName>
    <definedName name="_vena_S2_B3_C_FV_9bb17a733c1f4967991ab6ef50581c1f_22">#REF!</definedName>
    <definedName name="_vena_S2_B3_C_FV_9bb17a733c1f4967991ab6ef50581c1f_23">#REF!</definedName>
    <definedName name="_vena_S2_B3_C_FV_9bb17a733c1f4967991ab6ef50581c1f_24">#REF!</definedName>
    <definedName name="_vena_S2_B3_C_FV_9bb17a733c1f4967991ab6ef50581c1f_25">#REF!</definedName>
    <definedName name="_vena_S2_B3_C_FV_9bb17a733c1f4967991ab6ef50581c1f_26">#REF!</definedName>
    <definedName name="_vena_S2_B3_C_FV_9bb17a733c1f4967991ab6ef50581c1f_27">#REF!</definedName>
    <definedName name="_vena_S2_B3_C_FV_9bb17a733c1f4967991ab6ef50581c1f_28">#REF!</definedName>
    <definedName name="_vena_S2_B3_C_FV_9bb17a733c1f4967991ab6ef50581c1f_29">#REF!</definedName>
    <definedName name="_vena_S2_B3_C_FV_9bb17a733c1f4967991ab6ef50581c1f_3">#REF!</definedName>
    <definedName name="_vena_S2_B3_C_FV_9bb17a733c1f4967991ab6ef50581c1f_30">#REF!</definedName>
    <definedName name="_vena_S2_B3_C_FV_9bb17a733c1f4967991ab6ef50581c1f_31">#REF!</definedName>
    <definedName name="_vena_S2_B3_C_FV_9bb17a733c1f4967991ab6ef50581c1f_32">#REF!</definedName>
    <definedName name="_vena_S2_B3_C_FV_9bb17a733c1f4967991ab6ef50581c1f_33">#REF!</definedName>
    <definedName name="_vena_S2_B3_C_FV_9bb17a733c1f4967991ab6ef50581c1f_34">#REF!</definedName>
    <definedName name="_vena_S2_B3_C_FV_9bb17a733c1f4967991ab6ef50581c1f_35">#REF!</definedName>
    <definedName name="_vena_S2_B3_C_FV_9bb17a733c1f4967991ab6ef50581c1f_4">#REF!</definedName>
    <definedName name="_vena_S2_B3_C_FV_9bb17a733c1f4967991ab6ef50581c1f_5">#REF!</definedName>
    <definedName name="_vena_S2_B3_C_FV_9bb17a733c1f4967991ab6ef50581c1f_6">#REF!</definedName>
    <definedName name="_vena_S2_B3_C_FV_9bb17a733c1f4967991ab6ef50581c1f_7">#REF!</definedName>
    <definedName name="_vena_S2_B3_C_FV_9bb17a733c1f4967991ab6ef50581c1f_8">#REF!</definedName>
    <definedName name="_vena_S2_B3_C_FV_9bb17a733c1f4967991ab6ef50581c1f_9">#REF!</definedName>
    <definedName name="_vena_S2_B3_C_FV_ad98996401854c5e977cbdb6f9600ce1">#REF!</definedName>
    <definedName name="_vena_S2_B3_C_FV_ad98996401854c5e977cbdb6f9600ce1_1">#REF!</definedName>
    <definedName name="_vena_S2_B3_C_FV_ad98996401854c5e977cbdb6f9600ce1_10">#REF!</definedName>
    <definedName name="_vena_S2_B3_C_FV_ad98996401854c5e977cbdb6f9600ce1_11">#REF!</definedName>
    <definedName name="_vena_S2_B3_C_FV_ad98996401854c5e977cbdb6f9600ce1_12">#REF!</definedName>
    <definedName name="_vena_S2_B3_C_FV_ad98996401854c5e977cbdb6f9600ce1_13">#REF!</definedName>
    <definedName name="_vena_S2_B3_C_FV_ad98996401854c5e977cbdb6f9600ce1_14">#REF!</definedName>
    <definedName name="_vena_S2_B3_C_FV_ad98996401854c5e977cbdb6f9600ce1_15">#REF!</definedName>
    <definedName name="_vena_S2_B3_C_FV_ad98996401854c5e977cbdb6f9600ce1_16">#REF!</definedName>
    <definedName name="_vena_S2_B3_C_FV_ad98996401854c5e977cbdb6f9600ce1_17">#REF!</definedName>
    <definedName name="_vena_S2_B3_C_FV_ad98996401854c5e977cbdb6f9600ce1_18">#REF!</definedName>
    <definedName name="_vena_S2_B3_C_FV_ad98996401854c5e977cbdb6f9600ce1_19">#REF!</definedName>
    <definedName name="_vena_S2_B3_C_FV_ad98996401854c5e977cbdb6f9600ce1_2">#REF!</definedName>
    <definedName name="_vena_S2_B3_C_FV_ad98996401854c5e977cbdb6f9600ce1_20">#REF!</definedName>
    <definedName name="_vena_S2_B3_C_FV_ad98996401854c5e977cbdb6f9600ce1_21">#REF!</definedName>
    <definedName name="_vena_S2_B3_C_FV_ad98996401854c5e977cbdb6f9600ce1_22">#REF!</definedName>
    <definedName name="_vena_S2_B3_C_FV_ad98996401854c5e977cbdb6f9600ce1_23">#REF!</definedName>
    <definedName name="_vena_S2_B3_C_FV_ad98996401854c5e977cbdb6f9600ce1_24">#REF!</definedName>
    <definedName name="_vena_S2_B3_C_FV_ad98996401854c5e977cbdb6f9600ce1_25">#REF!</definedName>
    <definedName name="_vena_S2_B3_C_FV_ad98996401854c5e977cbdb6f9600ce1_26">#REF!</definedName>
    <definedName name="_vena_S2_B3_C_FV_ad98996401854c5e977cbdb6f9600ce1_27">#REF!</definedName>
    <definedName name="_vena_S2_B3_C_FV_ad98996401854c5e977cbdb6f9600ce1_28">#REF!</definedName>
    <definedName name="_vena_S2_B3_C_FV_ad98996401854c5e977cbdb6f9600ce1_29">#REF!</definedName>
    <definedName name="_vena_S2_B3_C_FV_ad98996401854c5e977cbdb6f9600ce1_3">#REF!</definedName>
    <definedName name="_vena_S2_B3_C_FV_ad98996401854c5e977cbdb6f9600ce1_30">#REF!</definedName>
    <definedName name="_vena_S2_B3_C_FV_ad98996401854c5e977cbdb6f9600ce1_31">#REF!</definedName>
    <definedName name="_vena_S2_B3_C_FV_ad98996401854c5e977cbdb6f9600ce1_32">#REF!</definedName>
    <definedName name="_vena_S2_B3_C_FV_ad98996401854c5e977cbdb6f9600ce1_33">#REF!</definedName>
    <definedName name="_vena_S2_B3_C_FV_ad98996401854c5e977cbdb6f9600ce1_34">#REF!</definedName>
    <definedName name="_vena_S2_B3_C_FV_ad98996401854c5e977cbdb6f9600ce1_35">#REF!</definedName>
    <definedName name="_vena_S2_B3_C_FV_ad98996401854c5e977cbdb6f9600ce1_4">#REF!</definedName>
    <definedName name="_vena_S2_B3_C_FV_ad98996401854c5e977cbdb6f9600ce1_5">#REF!</definedName>
    <definedName name="_vena_S2_B3_C_FV_ad98996401854c5e977cbdb6f9600ce1_6">#REF!</definedName>
    <definedName name="_vena_S2_B3_C_FV_ad98996401854c5e977cbdb6f9600ce1_7">#REF!</definedName>
    <definedName name="_vena_S2_B3_C_FV_ad98996401854c5e977cbdb6f9600ce1_8">#REF!</definedName>
    <definedName name="_vena_S2_B3_C_FV_ad98996401854c5e977cbdb6f9600ce1_9">#REF!</definedName>
    <definedName name="_vena_S2_B3_C_FV_d7eefcb95ac1495584b1d4da7c9c39b7">#REF!</definedName>
    <definedName name="_vena_S2_B3_C_FV_d7eefcb95ac1495584b1d4da7c9c39b7_1">#REF!</definedName>
    <definedName name="_vena_S2_B3_C_FV_d7eefcb95ac1495584b1d4da7c9c39b7_10">#REF!</definedName>
    <definedName name="_vena_S2_B3_C_FV_d7eefcb95ac1495584b1d4da7c9c39b7_11">#REF!</definedName>
    <definedName name="_vena_S2_B3_C_FV_d7eefcb95ac1495584b1d4da7c9c39b7_12">#REF!</definedName>
    <definedName name="_vena_S2_B3_C_FV_d7eefcb95ac1495584b1d4da7c9c39b7_13">#REF!</definedName>
    <definedName name="_vena_S2_B3_C_FV_d7eefcb95ac1495584b1d4da7c9c39b7_14">#REF!</definedName>
    <definedName name="_vena_S2_B3_C_FV_d7eefcb95ac1495584b1d4da7c9c39b7_15">#REF!</definedName>
    <definedName name="_vena_S2_B3_C_FV_d7eefcb95ac1495584b1d4da7c9c39b7_16">#REF!</definedName>
    <definedName name="_vena_S2_B3_C_FV_d7eefcb95ac1495584b1d4da7c9c39b7_17">#REF!</definedName>
    <definedName name="_vena_S2_B3_C_FV_d7eefcb95ac1495584b1d4da7c9c39b7_18">#REF!</definedName>
    <definedName name="_vena_S2_B3_C_FV_d7eefcb95ac1495584b1d4da7c9c39b7_19">#REF!</definedName>
    <definedName name="_vena_S2_B3_C_FV_d7eefcb95ac1495584b1d4da7c9c39b7_2">#REF!</definedName>
    <definedName name="_vena_S2_B3_C_FV_d7eefcb95ac1495584b1d4da7c9c39b7_20">#REF!</definedName>
    <definedName name="_vena_S2_B3_C_FV_d7eefcb95ac1495584b1d4da7c9c39b7_21">#REF!</definedName>
    <definedName name="_vena_S2_B3_C_FV_d7eefcb95ac1495584b1d4da7c9c39b7_22">#REF!</definedName>
    <definedName name="_vena_S2_B3_C_FV_d7eefcb95ac1495584b1d4da7c9c39b7_23">#REF!</definedName>
    <definedName name="_vena_S2_B3_C_FV_d7eefcb95ac1495584b1d4da7c9c39b7_24">#REF!</definedName>
    <definedName name="_vena_S2_B3_C_FV_d7eefcb95ac1495584b1d4da7c9c39b7_25">#REF!</definedName>
    <definedName name="_vena_S2_B3_C_FV_d7eefcb95ac1495584b1d4da7c9c39b7_26">#REF!</definedName>
    <definedName name="_vena_S2_B3_C_FV_d7eefcb95ac1495584b1d4da7c9c39b7_27">#REF!</definedName>
    <definedName name="_vena_S2_B3_C_FV_d7eefcb95ac1495584b1d4da7c9c39b7_28">#REF!</definedName>
    <definedName name="_vena_S2_B3_C_FV_d7eefcb95ac1495584b1d4da7c9c39b7_29">#REF!</definedName>
    <definedName name="_vena_S2_B3_C_FV_d7eefcb95ac1495584b1d4da7c9c39b7_3">#REF!</definedName>
    <definedName name="_vena_S2_B3_C_FV_d7eefcb95ac1495584b1d4da7c9c39b7_30">#REF!</definedName>
    <definedName name="_vena_S2_B3_C_FV_d7eefcb95ac1495584b1d4da7c9c39b7_31">#REF!</definedName>
    <definedName name="_vena_S2_B3_C_FV_d7eefcb95ac1495584b1d4da7c9c39b7_32">#REF!</definedName>
    <definedName name="_vena_S2_B3_C_FV_d7eefcb95ac1495584b1d4da7c9c39b7_33">#REF!</definedName>
    <definedName name="_vena_S2_B3_C_FV_d7eefcb95ac1495584b1d4da7c9c39b7_34">#REF!</definedName>
    <definedName name="_vena_S2_B3_C_FV_d7eefcb95ac1495584b1d4da7c9c39b7_35">#REF!</definedName>
    <definedName name="_vena_S2_B3_C_FV_d7eefcb95ac1495584b1d4da7c9c39b7_4">#REF!</definedName>
    <definedName name="_vena_S2_B3_C_FV_d7eefcb95ac1495584b1d4da7c9c39b7_5">#REF!</definedName>
    <definedName name="_vena_S2_B3_C_FV_d7eefcb95ac1495584b1d4da7c9c39b7_6">#REF!</definedName>
    <definedName name="_vena_S2_B3_C_FV_d7eefcb95ac1495584b1d4da7c9c39b7_7">#REF!</definedName>
    <definedName name="_vena_S2_B3_C_FV_d7eefcb95ac1495584b1d4da7c9c39b7_8">#REF!</definedName>
    <definedName name="_vena_S2_B3_C_FV_d7eefcb95ac1495584b1d4da7c9c39b7_9">#REF!</definedName>
    <definedName name="_vena_S2_B3_R_1_834908565910061057">#REF!</definedName>
    <definedName name="_vena_S2_B3_R_1_834908566191079425">#REF!</definedName>
    <definedName name="_vena_S2_B3_R_1_834908566505652224">#REF!</definedName>
    <definedName name="_vena_S2_B3_R_1_834908566526623745">#REF!</definedName>
    <definedName name="_vena_S2_B3_R_1_834908566543400961">#REF!</definedName>
    <definedName name="_vena_S2_B3_R_2_834584356136026115">#REF!</definedName>
    <definedName name="_vena_S2_B3_R_2_834584356136026115_1">#REF!</definedName>
    <definedName name="_vena_S2_B3_R_2_834584356136026115_2">#REF!</definedName>
    <definedName name="_vena_S2_B3_R_2_954278386845351937_1">#REF!</definedName>
    <definedName name="_vena_S2_B3_R_2_954278386845351937_3">#REF!</definedName>
    <definedName name="_vena_S2_B3_R_3_834584375836672003">#REF!</definedName>
    <definedName name="_vena_S2_B3_R_3_834584375836672003_1">#REF!</definedName>
    <definedName name="_vena_S2_B3_R_3_834584375836672003_2">#REF!</definedName>
    <definedName name="_vena_S2_B3_R_3_954278430013128704_1">#REF!</definedName>
    <definedName name="_vena_S2_B3_R_3_954278430013128704_3">#REF!</definedName>
    <definedName name="_vena_S2_B3_R_FV_111d0e64e66749e1a7742ebe4d39758c_3fce1726.23a885eb">#REF!</definedName>
    <definedName name="_vena_S2_B3_R_FV_111d0e64e66749e1a7742ebe4d39758c_c93d269.93557445">#REF!</definedName>
    <definedName name="_vena_S2_B3_R_FV_111d0e64e66749e1a7742ebe4d39758c_fc5a32b6.5f91123d">#REF!</definedName>
    <definedName name="_vena_S2_B3_R_FV_1bca6b29c4014da2a83f496e80b88504_3fce1726.96e24910">#REF!</definedName>
    <definedName name="_vena_S2_B3_R_FV_1bca6b29c4014da2a83f496e80b88504_c93d269.3aebaf28">#REF!</definedName>
    <definedName name="_vena_S2_B3_R_FV_1bca6b29c4014da2a83f496e80b88504_fc5a32b6.84fae0b0">#REF!</definedName>
    <definedName name="_vena_S2_B3_R_FV_5551e4289f1a45309ee454f03224bad6_3fce1726.ac608868">#REF!</definedName>
    <definedName name="_vena_S2_B3_R_FV_5551e4289f1a45309ee454f03224bad6_c93d269.81234fa0">#REF!</definedName>
    <definedName name="_vena_S2_B3_R_FV_5551e4289f1a45309ee454f03224bad6_fc5a32b6.bc47b067">#REF!</definedName>
    <definedName name="_vena_S2_P_4_834589347684155392" comment="*">#REF!</definedName>
    <definedName name="_vena_S2_P_8_834589883485519875" comment="*">#REF!</definedName>
    <definedName name="_vena_Selection_P_2_834584356136026115" comment="*">#REF!</definedName>
    <definedName name="_vena_Selection_P_2_954278386845351937">#REF!</definedName>
    <definedName name="_vena_Selection_P_3_834584375836672003" comment="*">#REF!</definedName>
    <definedName name="_vena_Selection_P_5_834592509702832128">#REF!</definedName>
    <definedName name="_vena_Selection_P_5_834592525671333888">#REF!</definedName>
    <definedName name="_vena_Selection_P_5_834593606367313920" comment="*">#REF!</definedName>
    <definedName name="_vena_Selection_P_5_834593628332097536">#REF!</definedName>
    <definedName name="_vena_Selection_P_7_834590875124629504">#REF!</definedName>
    <definedName name="_vena_Selection_P_7_834590959106392064" comment="*">#REF!</definedName>
    <definedName name="_vena_Selection_P_7_834590999900192768">#REF!</definedName>
    <definedName name="_vena_Selection_P_8_834589883485519875" comment="*">#REF!</definedName>
    <definedName name="FlagProtectSheet">#REF!</definedName>
    <definedName name="FlagShowCalendar">#REF!</definedName>
    <definedName name="ListPeriod">#REF!</definedName>
    <definedName name="ListSample">OFFSET(#REF!,1,0,ROWS(#REF!)-1,1)</definedName>
    <definedName name="pvCurrentYear">#REF!</definedName>
    <definedName name="pvFiscalStart">#REF!</definedName>
    <definedName name="pvYear">#REF!</definedName>
    <definedName name="SelectAccount">#REF!</definedName>
    <definedName name="SelectCurrency">#REF!</definedName>
    <definedName name="SelectDepartment">#REF!</definedName>
    <definedName name="SelectEntity">#REF!</definedName>
    <definedName name="SelectPeriod">#REF!</definedName>
    <definedName name="SelectScenario">#REF!</definedName>
    <definedName name="SelectSource">#REF!</definedName>
    <definedName name="SelectYear">#REF!</definedName>
    <definedName name="Z_00C36F7B_2432_4D97_B8B0_1F50C22C55C4_.wvu.Cols" localSheetId="0" hidden="1">'Resumo da Contribuição'!#REF!</definedName>
    <definedName name="Z_00C36F7B_2432_4D97_B8B0_1F50C22C55C4_.wvu.Rows" localSheetId="0" hidden="1">'Resumo da Contribuição'!#REF!</definedName>
    <definedName name="Z_80B8B084_6D38_4843_BFD2_6DFE88B9B30B_.wvu.Cols" localSheetId="0" hidden="1">'Resumo da Contribuição'!#REF!</definedName>
    <definedName name="Z_80B8B084_6D38_4843_BFD2_6DFE88B9B30B_.wvu.Rows" localSheetId="0" hidden="1">'Resumo da Contribuição'!#REF!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3" l="1"/>
  <c r="K7" i="3"/>
  <c r="J7" i="3"/>
  <c r="I7" i="3"/>
  <c r="F7" i="3"/>
  <c r="F11" i="3" s="1"/>
  <c r="E7" i="3"/>
  <c r="E11" i="3" s="1"/>
  <c r="D7" i="3"/>
  <c r="D11" i="3" s="1"/>
  <c r="C7" i="3"/>
  <c r="C11" i="3" s="1"/>
</calcChain>
</file>

<file path=xl/sharedStrings.xml><?xml version="1.0" encoding="utf-8"?>
<sst xmlns="http://schemas.openxmlformats.org/spreadsheetml/2006/main" count="30" uniqueCount="30">
  <si>
    <t>Lead Funnel</t>
  </si>
  <si>
    <t>Spend</t>
  </si>
  <si>
    <t>ARR de origem de marketing</t>
  </si>
  <si>
    <t>ARR influenciado por marketing</t>
  </si>
  <si>
    <t>Contribuição total de marketing</t>
  </si>
  <si>
    <t>ARR de origem de marketing %</t>
  </si>
  <si>
    <t>ARR influenciado por marketing%</t>
  </si>
  <si>
    <t>Total de marketing % influenciado</t>
  </si>
  <si>
    <t>Nova empresa completa Novo logotipo ARR</t>
  </si>
  <si>
    <t>FY24-Q1</t>
  </si>
  <si>
    <t>FY24-Q2</t>
  </si>
  <si>
    <t>FY24-Q3</t>
  </si>
  <si>
    <t xml:space="preserve">FY24-Q4 </t>
  </si>
  <si>
    <t>Novo Logo</t>
  </si>
  <si>
    <t>Relatório de contribuição</t>
  </si>
  <si>
    <t>Contribuição de marketing (000s)</t>
  </si>
  <si>
    <t>Despesas com pessoal de marketing</t>
  </si>
  <si>
    <t>Despesas com tecnologia de marketing</t>
  </si>
  <si>
    <t>Despesas com programa de marketing</t>
  </si>
  <si>
    <t>Despesas totais de marketing</t>
  </si>
  <si>
    <t>Leads qualificados de marketing (MQLs)</t>
  </si>
  <si>
    <t>% de MQLs aceitos por vendas</t>
  </si>
  <si>
    <t>Taxa de conversão MQL:WON</t>
  </si>
  <si>
    <t>MKT</t>
  </si>
  <si>
    <t>Doação voluntária</t>
  </si>
  <si>
    <t>Se esta planilha foi útil para você e, é claro, se você desejar nos ajudar com qualquer quantia, por favor envie um pix</t>
  </si>
  <si>
    <r>
      <t xml:space="preserve">Chave PIX: </t>
    </r>
    <r>
      <rPr>
        <b/>
        <sz val="16"/>
        <color theme="1"/>
        <rFont val="Aptos Narrow"/>
        <family val="2"/>
      </rPr>
      <t>planilha@tudoexcel.com.br</t>
    </r>
  </si>
  <si>
    <t>Criamos várias planilhas grátis para que as pessoas usá-las e controlar suas atividades.</t>
  </si>
  <si>
    <t>O site Tudo Excel é para isso: ajudar, compartilhar, ensinar e gerar mais conhecimento!</t>
  </si>
  <si>
    <t>Obrigado por usar esta planilha!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</si>
</sst>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4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_);_(* \(#,##0\);_(* &quot;-&quot;_);\ @\ "/>
    <numFmt numFmtId="167" formatCode="&quot;Total Rows:&quot;\ #;&quot;Total Rows:&quot;\ \-#;&quot;&quot;;@"/>
    <numFmt numFmtId="168" formatCode="\ &quot;Active&quot;\ 0;&quot;&quot;;\ &quot;None&quot;;@"/>
    <numFmt numFmtId="169" formatCode="\(0\)\ ;&quot;&quot;\ ;&quot;&quot;\ ;&quot;&quot;\ @"/>
    <numFmt numFmtId="170" formatCode="&quot;$&quot;#,###;\(&quot;$&quot;#,###\)\ "/>
    <numFmt numFmtId="171" formatCode="[Color53]\(0\);[Color53]\(0\);&quot;&quot;;[Color53]@"/>
    <numFmt numFmtId="172" formatCode="_(* #,##0_);_(* \(#,##0\);_(* &quot;-&quot;_);@\ "/>
    <numFmt numFmtId="173" formatCode="_(* #,##0_);_(* \(#,##0\);_(* &quot;-&quot;_);@"/>
    <numFmt numFmtId="174" formatCode="\ #&quot;▾&quot;;\ \-#&quot;▾&quot;;\ &quot;▾&quot;;@&quot;▾&quot;"/>
    <numFmt numFmtId="175" formatCode="\ 0\ &quot;Days&quot;;[Color53]\ \-0\ &quot;Days&quot;;[Color53]\ &quot;Immediate&quot;;@"/>
    <numFmt numFmtId="176" formatCode="\ #&quot;▾&quot;;\ \-#&quot;▾&quot;;&quot;▾&quot;;@&quot;▾&quot;"/>
    <numFmt numFmtId="177" formatCode="[Color53]\✗;#;[Color15]\✓;@"/>
    <numFmt numFmtId="178" formatCode="&quot;$&quot;#,###,&quot;k&quot;;\(&quot;$&quot;#,###,&quot;k&quot;\)\ "/>
    <numFmt numFmtId="179" formatCode="&quot;$&quot;#,###,,&quot;m&quot;;\(&quot;$&quot;#,###,,&quot;m&quot;\)"/>
    <numFmt numFmtId="180" formatCode="[$-409]\ mmm\ yy;@"/>
    <numFmt numFmtId="181" formatCode="[$-409]\ mmm\ ;@"/>
    <numFmt numFmtId="182" formatCode="[Color53]&quot;▴&quot;&quot;$&quot;#,###,&quot;k&quot;;[Color10]&quot;▾&quot;&quot;$&quot;#,###,&quot;k&quot;;\ &quot;-&quot;\ ;@"/>
    <numFmt numFmtId="183" formatCode="[Color10]&quot;▴&quot;&quot;$&quot;#,###,&quot;k&quot;;[Color53]&quot;▾&quot;&quot;$&quot;#,###,&quot;k&quot;;\ &quot;-&quot;\ ;@"/>
    <numFmt numFmtId="184" formatCode="_(* #,##0.0%_);_(* \(#,##0.0%\);_(* &quot;-&quot;_);@"/>
    <numFmt numFmtId="185" formatCode="[$-409]mmm/d/yyyy;"/>
    <numFmt numFmtId="186" formatCode="_(* #,##0_);_(* \(#,##0\);_(* &quot;-&quot;_);\ &quot;•&quot;\ @"/>
    <numFmt numFmtId="187" formatCode="[Color53]&quot;▴&quot;#,###;[Color10]&quot;▾&quot;#,###;&quot;&quot;;@"/>
    <numFmt numFmtId="188" formatCode="[Color10]&quot;▴&quot;#,###;[Color53]&quot;▾&quot;#,###;&quot;&quot;;@"/>
    <numFmt numFmtId="189" formatCode="_(* #,##0_);_(* \(#,##0\);_(* &quot;-&quot;_);&quot;▸&quot;\ @"/>
    <numFmt numFmtId="190" formatCode="0.0%"/>
    <numFmt numFmtId="191" formatCode="_(&quot;$&quot;* #,##0_);_(&quot;$&quot;* \(#,##0\);_(&quot;$&quot;* &quot;-&quot;??_);_(@_)"/>
    <numFmt numFmtId="192" formatCode="#;\-#;&quot;&quot;;@"/>
    <numFmt numFmtId="193" formatCode="\ @"/>
    <numFmt numFmtId="194" formatCode="_(* #,##0_);_(* \(#,##0\);_(* &quot;-&quot;_);\ \ &quot;•&quot;\ @"/>
    <numFmt numFmtId="195" formatCode="#,##0&quot;▾&quot;;\(#,##0\)&quot;▾&quot;;&quot;▾&quot;;\ @&quot;▾&quot;"/>
    <numFmt numFmtId="196" formatCode="_-[$R$-416]\ * #,##0.00_-;\-[$R$-416]\ * #,##0.00_-;_-[$R$-416]\ * &quot;-&quot;??_-;_-@_-"/>
    <numFmt numFmtId="197" formatCode="[$-409]h:mm\ AM/PM;@"/>
  </numFmts>
  <fonts count="55" x14ac:knownFonts="1">
    <font>
      <sz val="9"/>
      <color theme="1" tint="0.39994506668294322"/>
      <name val="Arial Nova"/>
      <family val="2"/>
      <scheme val="minor"/>
    </font>
    <font>
      <sz val="11"/>
      <color theme="1"/>
      <name val="Arial Nova"/>
      <family val="2"/>
      <scheme val="minor"/>
    </font>
    <font>
      <sz val="11"/>
      <color theme="1"/>
      <name val="Arial Nova"/>
      <family val="2"/>
      <scheme val="minor"/>
    </font>
    <font>
      <sz val="18"/>
      <color theme="3"/>
      <name val="Franklin Gothic Medium Cond"/>
      <family val="2"/>
      <scheme val="major"/>
    </font>
    <font>
      <b/>
      <sz val="16"/>
      <color theme="1"/>
      <name val="Arial Nova"/>
      <family val="2"/>
      <scheme val="minor"/>
    </font>
    <font>
      <sz val="10"/>
      <color theme="0"/>
      <name val="Franklin Gothic Medium Cond"/>
      <family val="2"/>
      <scheme val="major"/>
    </font>
    <font>
      <sz val="11"/>
      <color theme="0"/>
      <name val="Franklin Gothic Medium Cond"/>
      <family val="2"/>
      <scheme val="major"/>
    </font>
    <font>
      <sz val="9"/>
      <color theme="1"/>
      <name val="Arial Nova"/>
      <family val="2"/>
      <scheme val="minor"/>
    </font>
    <font>
      <sz val="9"/>
      <color theme="1" tint="0.24994659260841701"/>
      <name val="Arial Nova"/>
      <family val="2"/>
    </font>
    <font>
      <sz val="9.5"/>
      <color theme="0"/>
      <name val="Franklin Gothic Medium Cond"/>
      <family val="2"/>
      <scheme val="major"/>
    </font>
    <font>
      <sz val="14"/>
      <color theme="0"/>
      <name val="Franklin Gothic Medium Cond"/>
      <family val="2"/>
      <scheme val="major"/>
    </font>
    <font>
      <sz val="10"/>
      <color theme="1" tint="0.39991454817346722"/>
      <name val="Franklin Gothic Medium Cond"/>
      <family val="2"/>
      <scheme val="major"/>
    </font>
    <font>
      <sz val="15"/>
      <color theme="1"/>
      <name val="Franklin Gothic Medium Cond"/>
      <family val="2"/>
      <scheme val="major"/>
    </font>
    <font>
      <b/>
      <sz val="9"/>
      <color theme="1"/>
      <name val="Arial Nova"/>
      <family val="2"/>
      <scheme val="minor"/>
    </font>
    <font>
      <b/>
      <sz val="9.5"/>
      <color theme="1"/>
      <name val="Arial Nova"/>
      <family val="2"/>
      <scheme val="minor"/>
    </font>
    <font>
      <sz val="9"/>
      <color theme="1" tint="0.39994506668294322"/>
      <name val="Arial Nova"/>
      <family val="2"/>
      <scheme val="minor"/>
    </font>
    <font>
      <sz val="14"/>
      <color theme="1"/>
      <name val="Franklin Gothic Medium Cond"/>
      <family val="2"/>
      <scheme val="major"/>
    </font>
    <font>
      <b/>
      <sz val="9.5"/>
      <color theme="0"/>
      <name val="Arial Nova"/>
      <family val="2"/>
      <scheme val="minor"/>
    </font>
    <font>
      <sz val="10"/>
      <color theme="1"/>
      <name val="Franklin Gothic Medium Cond"/>
      <family val="2"/>
      <scheme val="major"/>
    </font>
    <font>
      <sz val="11"/>
      <color theme="1" tint="0.39994506668294322"/>
      <name val="Franklin Gothic Medium Cond"/>
      <family val="2"/>
      <scheme val="major"/>
    </font>
    <font>
      <sz val="9"/>
      <color theme="1" tint="0.34998626667073579"/>
      <name val="Arial Nova"/>
      <family val="2"/>
      <scheme val="minor"/>
    </font>
    <font>
      <sz val="11"/>
      <color rgb="FF006100"/>
      <name val="Arial Nova"/>
      <family val="2"/>
      <scheme val="minor"/>
    </font>
    <font>
      <sz val="11"/>
      <color rgb="FF9C0006"/>
      <name val="Arial Nova"/>
      <family val="2"/>
      <scheme val="minor"/>
    </font>
    <font>
      <sz val="11"/>
      <color rgb="FF9C5700"/>
      <name val="Arial Nova"/>
      <family val="2"/>
      <scheme val="minor"/>
    </font>
    <font>
      <sz val="11"/>
      <color theme="0"/>
      <name val="Arial Nova"/>
      <family val="2"/>
      <scheme val="minor"/>
    </font>
    <font>
      <sz val="8"/>
      <name val="Arial Nova"/>
      <family val="2"/>
      <scheme val="minor"/>
    </font>
    <font>
      <b/>
      <sz val="22"/>
      <color theme="0"/>
      <name val="Franklin Gothic Medium Cond"/>
      <family val="2"/>
      <scheme val="major"/>
    </font>
    <font>
      <sz val="9"/>
      <color theme="1" tint="0.39994506668294322"/>
      <name val="Arial Nova"/>
      <family val="5"/>
      <scheme val="minor"/>
    </font>
    <font>
      <b/>
      <sz val="11"/>
      <color theme="1" tint="0.39994506668294322"/>
      <name val="Arial Nova"/>
      <family val="2"/>
      <scheme val="minor"/>
    </font>
    <font>
      <sz val="9"/>
      <color theme="0"/>
      <name val="Arial Nova"/>
      <family val="2"/>
      <scheme val="minor"/>
    </font>
    <font>
      <b/>
      <sz val="8"/>
      <color theme="1" tint="0.39994506668294322"/>
      <name val="Arial Nova"/>
      <family val="2"/>
      <scheme val="minor"/>
    </font>
    <font>
      <sz val="9"/>
      <color theme="4"/>
      <name val="Arial Nova"/>
      <family val="2"/>
      <scheme val="minor"/>
    </font>
    <font>
      <b/>
      <sz val="9"/>
      <color theme="3"/>
      <name val="Arial Nova"/>
      <family val="2"/>
      <scheme val="minor"/>
    </font>
    <font>
      <sz val="18"/>
      <color theme="4"/>
      <name val="Franklin Gothic Medium Cond"/>
      <family val="2"/>
      <scheme val="major"/>
    </font>
    <font>
      <b/>
      <sz val="24"/>
      <color theme="3"/>
      <name val="Franklin Gothic Medium Cond"/>
      <family val="2"/>
      <scheme val="major"/>
    </font>
    <font>
      <sz val="10"/>
      <color rgb="FF000000"/>
      <name val="Arial Nova"/>
      <family val="2"/>
      <scheme val="minor"/>
    </font>
    <font>
      <sz val="22"/>
      <color theme="0"/>
      <name val="Franklin Gothic Demi Cond"/>
      <family val="2"/>
    </font>
    <font>
      <sz val="9"/>
      <color theme="2"/>
      <name val="Franklin Gothic Medium Cond"/>
      <family val="2"/>
      <scheme val="major"/>
    </font>
    <font>
      <sz val="9"/>
      <color theme="2"/>
      <name val="Arial Nova"/>
      <family val="2"/>
      <scheme val="minor"/>
    </font>
    <font>
      <b/>
      <sz val="12"/>
      <color theme="0"/>
      <name val="Arial Nova"/>
      <family val="2"/>
      <scheme val="minor"/>
    </font>
    <font>
      <sz val="12"/>
      <color theme="0"/>
      <name val="Arial Nova"/>
      <family val="2"/>
      <scheme val="minor"/>
    </font>
    <font>
      <sz val="12"/>
      <color theme="1" tint="0.39994506668294322"/>
      <name val="Arial Nova"/>
      <family val="2"/>
      <scheme val="minor"/>
    </font>
    <font>
      <b/>
      <sz val="14"/>
      <color theme="0"/>
      <name val="Arial Nova"/>
      <family val="2"/>
      <scheme val="minor"/>
    </font>
    <font>
      <b/>
      <sz val="24"/>
      <color theme="1"/>
      <name val="Arial Nova"/>
      <family val="2"/>
      <scheme val="minor"/>
    </font>
    <font>
      <sz val="24"/>
      <color theme="1" tint="0.24994659260841701"/>
      <name val="Franklin Gothic Medium Cond"/>
      <family val="2"/>
      <scheme val="major"/>
    </font>
    <font>
      <sz val="12"/>
      <color theme="1" tint="0.24994659260841701"/>
      <name val="Arial Nova"/>
      <family val="2"/>
      <scheme val="minor"/>
    </font>
    <font>
      <sz val="18"/>
      <color theme="0"/>
      <name val="Franklin Gothic Medium Cond"/>
      <family val="2"/>
      <scheme val="major"/>
    </font>
    <font>
      <sz val="11"/>
      <name val="Arial Nova"/>
      <family val="2"/>
      <scheme val="minor"/>
    </font>
    <font>
      <sz val="18"/>
      <color theme="1"/>
      <name val="Franklin Gothic Medium Cond"/>
      <family val="2"/>
      <scheme val="major"/>
    </font>
    <font>
      <sz val="11"/>
      <color theme="1" tint="0.24994659260841701"/>
      <name val="Aptos Narrow"/>
      <family val="2"/>
    </font>
    <font>
      <sz val="16"/>
      <color theme="1"/>
      <name val="Aptos Narrow"/>
      <family val="2"/>
    </font>
    <font>
      <b/>
      <sz val="16"/>
      <color theme="1"/>
      <name val="Aptos Narrow"/>
      <family val="2"/>
    </font>
    <font>
      <b/>
      <sz val="11"/>
      <color theme="0"/>
      <name val="Arial Nova"/>
      <family val="2"/>
      <scheme val="minor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</fonts>
  <fills count="5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theme="3"/>
      </patternFill>
    </fill>
    <fill>
      <patternFill patternType="solid">
        <fgColor theme="3"/>
        <bgColor indexed="64"/>
      </patternFill>
    </fill>
    <fill>
      <patternFill patternType="solid">
        <fgColor theme="3"/>
        <bgColor theme="0"/>
      </patternFill>
    </fill>
    <fill>
      <gradientFill degree="90">
        <stop position="0">
          <color theme="0"/>
        </stop>
        <stop position="1">
          <color theme="2" tint="0.80001220740379042"/>
        </stop>
      </gradientFill>
    </fill>
    <fill>
      <patternFill patternType="solid">
        <fgColor theme="0"/>
        <bgColor theme="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0.79998168889431442"/>
        <bgColor indexed="64"/>
      </patternFill>
    </fill>
    <fill>
      <gradientFill degree="90">
        <stop position="0">
          <color theme="0" tint="-5.0965910824915313E-2"/>
        </stop>
        <stop position="1">
          <color theme="2" tint="0.80001220740379042"/>
        </stop>
      </gradientFill>
    </fill>
    <fill>
      <patternFill patternType="solid">
        <fgColor theme="0" tint="-4.9989318521683403E-2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-0.24994659260841701"/>
        <bgColor theme="3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2" tint="0.599963377788628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-0.249977111117893"/>
        <bgColor theme="3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49992370372631"/>
        <bgColor indexed="65"/>
      </patternFill>
    </fill>
    <fill>
      <patternFill patternType="solid">
        <fgColor theme="5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3"/>
      </left>
      <right style="medium">
        <color theme="3"/>
      </right>
      <top/>
      <bottom/>
      <diagonal/>
    </border>
    <border>
      <left/>
      <right/>
      <top/>
      <bottom style="thin">
        <color theme="0" tint="-0.1499069185460982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/>
      <top/>
      <bottom style="thin">
        <color theme="0" tint="-0.14993743705557422"/>
      </bottom>
      <diagonal/>
    </border>
    <border>
      <left/>
      <right style="thick">
        <color theme="0" tint="-4.9989318521683403E-2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ck">
        <color theme="3"/>
      </bottom>
      <diagonal/>
    </border>
    <border>
      <left/>
      <right/>
      <top style="medium">
        <color theme="1" tint="0.79998168889431442"/>
      </top>
      <bottom/>
      <diagonal/>
    </border>
    <border>
      <left/>
      <right style="thick">
        <color theme="0" tint="-4.9989318521683403E-2"/>
      </right>
      <top style="medium">
        <color theme="1" tint="0.79998168889431442"/>
      </top>
      <bottom/>
      <diagonal/>
    </border>
    <border>
      <left/>
      <right/>
      <top style="double">
        <color theme="1" tint="0.59996337778862885"/>
      </top>
      <bottom style="medium">
        <color theme="1" tint="0.59996337778862885"/>
      </bottom>
      <diagonal/>
    </border>
    <border>
      <left/>
      <right/>
      <top/>
      <bottom style="thick">
        <color theme="0" tint="-4.9989318521683403E-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 style="thin">
        <color theme="0"/>
      </top>
      <bottom/>
      <diagonal/>
    </border>
  </borders>
  <cellStyleXfs count="132">
    <xf numFmtId="0" fontId="0" fillId="3" borderId="0">
      <alignment vertical="center"/>
    </xf>
    <xf numFmtId="0" fontId="34" fillId="3" borderId="0">
      <alignment horizontal="left"/>
    </xf>
    <xf numFmtId="164" fontId="29" fillId="10" borderId="6">
      <alignment horizontal="left" vertical="center"/>
    </xf>
    <xf numFmtId="164" fontId="7" fillId="14" borderId="6">
      <alignment horizontal="left" vertical="center"/>
    </xf>
    <xf numFmtId="164" fontId="7" fillId="3" borderId="12">
      <alignment horizontal="left" vertical="center" shrinkToFit="1"/>
    </xf>
    <xf numFmtId="164" fontId="29" fillId="10" borderId="13">
      <alignment horizontal="left" vertical="center"/>
    </xf>
    <xf numFmtId="164" fontId="7" fillId="11" borderId="1">
      <alignment horizontal="left" vertical="center" shrinkToFit="1"/>
      <protection locked="0"/>
    </xf>
    <xf numFmtId="164" fontId="7" fillId="2" borderId="1">
      <alignment horizontal="left" vertical="center" shrinkToFit="1"/>
    </xf>
    <xf numFmtId="164" fontId="7" fillId="3" borderId="5">
      <alignment horizontal="left" vertical="center" shrinkToFit="1"/>
    </xf>
    <xf numFmtId="164" fontId="31" fillId="2" borderId="1">
      <alignment horizontal="left" vertical="center" shrinkToFit="1"/>
    </xf>
    <xf numFmtId="171" fontId="15" fillId="14" borderId="6">
      <alignment horizontal="left" vertical="center"/>
    </xf>
    <xf numFmtId="169" fontId="20" fillId="14" borderId="19">
      <alignment horizontal="left" vertical="center"/>
    </xf>
    <xf numFmtId="0" fontId="32" fillId="3" borderId="0">
      <alignment horizontal="left"/>
    </xf>
    <xf numFmtId="0" fontId="7" fillId="3" borderId="7">
      <alignment horizontal="left" vertical="center"/>
    </xf>
    <xf numFmtId="164" fontId="13" fillId="3" borderId="18">
      <alignment horizontal="right" vertical="center" shrinkToFit="1"/>
    </xf>
    <xf numFmtId="178" fontId="4" fillId="2" borderId="1" applyFill="0" applyBorder="0" applyProtection="0">
      <alignment horizontal="right" vertical="center" shrinkToFit="1"/>
    </xf>
    <xf numFmtId="179" fontId="4" fillId="2" borderId="1" applyFill="0" applyBorder="0" applyProtection="0">
      <alignment horizontal="right" vertical="center" shrinkToFit="1"/>
    </xf>
    <xf numFmtId="0" fontId="15" fillId="3" borderId="2">
      <alignment horizontal="left" vertical="center"/>
    </xf>
    <xf numFmtId="0" fontId="15" fillId="4" borderId="2">
      <alignment horizontal="left" vertical="center"/>
    </xf>
    <xf numFmtId="0" fontId="15" fillId="42" borderId="2">
      <alignment horizontal="left" vertical="center"/>
    </xf>
    <xf numFmtId="0" fontId="5" fillId="43" borderId="3">
      <alignment horizontal="left" vertical="center"/>
    </xf>
    <xf numFmtId="0" fontId="6" fillId="44" borderId="4">
      <alignment horizontal="left" vertical="center" shrinkToFit="1"/>
    </xf>
    <xf numFmtId="0" fontId="6" fillId="5" borderId="0">
      <alignment horizontal="left" vertical="center" shrinkToFit="1"/>
    </xf>
    <xf numFmtId="180" fontId="6" fillId="6" borderId="0">
      <alignment horizontal="right" vertical="center" shrinkToFit="1"/>
    </xf>
    <xf numFmtId="0" fontId="5" fillId="7" borderId="0">
      <alignment horizontal="right" vertical="center"/>
    </xf>
    <xf numFmtId="0" fontId="6" fillId="6" borderId="0">
      <alignment horizontal="left" vertical="center"/>
    </xf>
    <xf numFmtId="181" fontId="9" fillId="45" borderId="4">
      <alignment horizontal="right" vertical="center" shrinkToFit="1"/>
    </xf>
    <xf numFmtId="0" fontId="26" fillId="6" borderId="0">
      <alignment horizontal="left" vertical="center"/>
    </xf>
    <xf numFmtId="0" fontId="10" fillId="6" borderId="0">
      <alignment horizontal="left" vertical="center"/>
    </xf>
    <xf numFmtId="172" fontId="27" fillId="2" borderId="0">
      <alignment horizontal="left" vertical="center"/>
    </xf>
    <xf numFmtId="172" fontId="15" fillId="2" borderId="1">
      <alignment horizontal="left" vertical="center" shrinkToFit="1"/>
    </xf>
    <xf numFmtId="173" fontId="27" fillId="2" borderId="8">
      <alignment horizontal="left" vertical="center"/>
    </xf>
    <xf numFmtId="174" fontId="7" fillId="8" borderId="9">
      <alignment horizontal="left" vertical="center"/>
      <protection locked="0"/>
    </xf>
    <xf numFmtId="181" fontId="11" fillId="2" borderId="10">
      <alignment horizontal="center" vertical="center" shrinkToFit="1"/>
    </xf>
    <xf numFmtId="0" fontId="12" fillId="9" borderId="0">
      <alignment horizontal="left" vertical="center"/>
    </xf>
    <xf numFmtId="173" fontId="13" fillId="2" borderId="11">
      <alignment horizontal="left" vertical="center" shrinkToFit="1"/>
    </xf>
    <xf numFmtId="167" fontId="14" fillId="3" borderId="12">
      <alignment horizontal="left" vertical="center" shrinkToFit="1"/>
    </xf>
    <xf numFmtId="168" fontId="7" fillId="3" borderId="12">
      <alignment horizontal="left" vertical="center"/>
    </xf>
    <xf numFmtId="184" fontId="7" fillId="11" borderId="1">
      <alignment horizontal="left" vertical="center" shrinkToFit="1"/>
      <protection locked="0"/>
    </xf>
    <xf numFmtId="185" fontId="7" fillId="11" borderId="1">
      <alignment horizontal="right" vertical="center" shrinkToFit="1"/>
      <protection locked="0"/>
    </xf>
    <xf numFmtId="175" fontId="7" fillId="11" borderId="1">
      <alignment horizontal="right" vertical="center"/>
      <protection locked="0"/>
    </xf>
    <xf numFmtId="176" fontId="7" fillId="12" borderId="1">
      <alignment horizontal="left" vertical="center" shrinkToFit="1"/>
      <protection locked="0"/>
    </xf>
    <xf numFmtId="173" fontId="7" fillId="46" borderId="1">
      <alignment horizontal="left" vertical="center" shrinkToFit="1"/>
      <protection locked="0"/>
    </xf>
    <xf numFmtId="0" fontId="7" fillId="46" borderId="1">
      <alignment horizontal="left" vertical="center"/>
      <protection locked="0"/>
    </xf>
    <xf numFmtId="0" fontId="7" fillId="11" borderId="1">
      <alignment horizontal="left" vertical="center"/>
      <protection locked="0"/>
    </xf>
    <xf numFmtId="184" fontId="7" fillId="3" borderId="14">
      <alignment horizontal="left" vertical="center" shrinkToFit="1"/>
    </xf>
    <xf numFmtId="186" fontId="7" fillId="3" borderId="14">
      <alignment horizontal="left" vertical="center"/>
    </xf>
    <xf numFmtId="185" fontId="7" fillId="3" borderId="14">
      <alignment horizontal="right" vertical="center" shrinkToFit="1"/>
    </xf>
    <xf numFmtId="166" fontId="15" fillId="3" borderId="14">
      <alignment horizontal="left" vertical="center"/>
    </xf>
    <xf numFmtId="184" fontId="7" fillId="2" borderId="1">
      <alignment horizontal="left" vertical="center" shrinkToFit="1"/>
    </xf>
    <xf numFmtId="0" fontId="7" fillId="2" borderId="1">
      <alignment horizontal="left" vertical="center"/>
    </xf>
    <xf numFmtId="0" fontId="3" fillId="13" borderId="15">
      <alignment horizontal="left"/>
    </xf>
    <xf numFmtId="0" fontId="33" fillId="3" borderId="20">
      <alignment horizontal="left"/>
    </xf>
    <xf numFmtId="0" fontId="16" fillId="13" borderId="0">
      <alignment horizontal="left" vertical="top"/>
    </xf>
    <xf numFmtId="0" fontId="12" fillId="9" borderId="0">
      <alignment horizontal="left" vertical="center"/>
    </xf>
    <xf numFmtId="0" fontId="17" fillId="10" borderId="6">
      <alignment horizontal="left" vertical="center"/>
    </xf>
    <xf numFmtId="0" fontId="14" fillId="14" borderId="6">
      <alignment horizontal="left" vertical="center"/>
    </xf>
    <xf numFmtId="189" fontId="14" fillId="14" borderId="6">
      <alignment horizontal="left" vertical="center"/>
    </xf>
    <xf numFmtId="0" fontId="14" fillId="3" borderId="12">
      <alignment horizontal="left" vertical="center"/>
    </xf>
    <xf numFmtId="0" fontId="18" fillId="3" borderId="16">
      <alignment horizontal="left" vertical="center"/>
    </xf>
    <xf numFmtId="0" fontId="19" fillId="14" borderId="17">
      <alignment horizontal="left" vertical="center"/>
    </xf>
    <xf numFmtId="0" fontId="21" fillId="15" borderId="0" applyNumberFormat="0" applyBorder="0" applyAlignment="0" applyProtection="0"/>
    <xf numFmtId="0" fontId="22" fillId="16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4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4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4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4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4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9" fontId="8" fillId="0" borderId="0" applyFont="0" applyFill="0" applyBorder="0" applyAlignment="0" applyProtection="0"/>
    <xf numFmtId="177" fontId="28" fillId="3" borderId="14">
      <alignment horizontal="left" vertical="center"/>
    </xf>
    <xf numFmtId="170" fontId="4" fillId="2" borderId="1" applyFill="0" applyBorder="0" applyProtection="0">
      <alignment horizontal="right" vertical="center" shrinkToFit="1"/>
    </xf>
    <xf numFmtId="187" fontId="30" fillId="3" borderId="0">
      <alignment horizontal="right" vertical="center" shrinkToFit="1"/>
    </xf>
    <xf numFmtId="188" fontId="30" fillId="3" borderId="0">
      <alignment horizontal="right" vertical="center" shrinkToFit="1"/>
    </xf>
    <xf numFmtId="182" fontId="28" fillId="2" borderId="1" applyFill="0" applyBorder="0">
      <alignment horizontal="right" vertical="center" shrinkToFit="1"/>
    </xf>
    <xf numFmtId="183" fontId="28" fillId="2" borderId="1" applyFill="0" applyBorder="0">
      <alignment horizontal="right" vertical="center" shrinkToFit="1"/>
    </xf>
    <xf numFmtId="185" fontId="7" fillId="2" borderId="1">
      <alignment horizontal="right" vertical="center" shrinkToFit="1"/>
    </xf>
    <xf numFmtId="0" fontId="35" fillId="0" borderId="0"/>
    <xf numFmtId="165" fontId="15" fillId="0" borderId="0" applyFont="0" applyFill="0" applyBorder="0" applyAlignment="0" applyProtection="0"/>
    <xf numFmtId="192" fontId="36" fillId="6" borderId="0">
      <alignment horizontal="left" vertical="center"/>
    </xf>
    <xf numFmtId="173" fontId="8" fillId="3" borderId="0">
      <alignment vertical="center"/>
    </xf>
    <xf numFmtId="192" fontId="10" fillId="6" borderId="0">
      <alignment horizontal="left" vertical="center"/>
    </xf>
    <xf numFmtId="192" fontId="3" fillId="13" borderId="0">
      <alignment horizontal="left"/>
    </xf>
    <xf numFmtId="193" fontId="7" fillId="3" borderId="7">
      <alignment horizontal="left" vertical="center"/>
    </xf>
    <xf numFmtId="194" fontId="7" fillId="3" borderId="14">
      <alignment horizontal="left" vertical="center"/>
    </xf>
    <xf numFmtId="0" fontId="37" fillId="3" borderId="0" applyProtection="0">
      <alignment horizontal="left"/>
    </xf>
    <xf numFmtId="164" fontId="38" fillId="11" borderId="1">
      <alignment horizontal="left" vertical="center"/>
      <protection locked="0"/>
    </xf>
    <xf numFmtId="195" fontId="38" fillId="12" borderId="1">
      <alignment horizontal="left" vertical="center" shrinkToFit="1"/>
      <protection locked="0"/>
    </xf>
    <xf numFmtId="164" fontId="7" fillId="2" borderId="1">
      <alignment horizontal="right" vertical="center" shrinkToFit="1"/>
    </xf>
    <xf numFmtId="164" fontId="7" fillId="3" borderId="5">
      <alignment horizontal="right" vertical="center" shrinkToFit="1"/>
    </xf>
    <xf numFmtId="0" fontId="1" fillId="0" borderId="0"/>
    <xf numFmtId="9" fontId="1" fillId="0" borderId="0" applyFont="0" applyFill="0" applyBorder="0" applyAlignment="0" applyProtection="0"/>
    <xf numFmtId="0" fontId="43" fillId="51" borderId="0"/>
    <xf numFmtId="0" fontId="24" fillId="52" borderId="0"/>
    <xf numFmtId="0" fontId="1" fillId="0" borderId="0">
      <alignment vertical="center"/>
    </xf>
    <xf numFmtId="0" fontId="48" fillId="0" borderId="0" applyNumberFormat="0" applyFill="0" applyBorder="0" applyAlignment="0" applyProtection="0"/>
    <xf numFmtId="0" fontId="45" fillId="0" borderId="0" applyNumberFormat="0" applyFill="0" applyProtection="0">
      <alignment vertical="center"/>
    </xf>
    <xf numFmtId="0" fontId="10" fillId="55" borderId="0" applyNumberFormat="0" applyProtection="0">
      <alignment horizontal="left" vertical="center" indent="1"/>
    </xf>
    <xf numFmtId="0" fontId="24" fillId="53" borderId="0" applyNumberFormat="0" applyBorder="0" applyAlignment="0" applyProtection="0"/>
    <xf numFmtId="0" fontId="24" fillId="54" borderId="0" applyNumberFormat="0" applyBorder="0" applyAlignment="0" applyProtection="0"/>
    <xf numFmtId="0" fontId="24" fillId="55" borderId="0" applyNumberFormat="0" applyBorder="0" applyAlignment="0" applyProtection="0"/>
    <xf numFmtId="14" fontId="46" fillId="53" borderId="24">
      <alignment horizontal="center"/>
    </xf>
    <xf numFmtId="0" fontId="46" fillId="54" borderId="24" applyNumberFormat="0">
      <alignment horizontal="center"/>
    </xf>
    <xf numFmtId="1" fontId="46" fillId="55" borderId="24">
      <alignment horizontal="center"/>
    </xf>
    <xf numFmtId="0" fontId="5" fillId="55" borderId="0" applyNumberFormat="0" applyBorder="0" applyProtection="0">
      <alignment vertical="center"/>
    </xf>
    <xf numFmtId="0" fontId="24" fillId="0" borderId="21" applyNumberFormat="0" applyFill="0" applyProtection="0">
      <alignment horizontal="center" vertical="center"/>
    </xf>
    <xf numFmtId="0" fontId="24" fillId="0" borderId="21" applyNumberFormat="0" applyFill="0" applyProtection="0">
      <alignment horizontal="center" vertical="center"/>
    </xf>
    <xf numFmtId="14" fontId="47" fillId="0" borderId="23" applyNumberFormat="0" applyFont="0" applyFill="0" applyAlignment="0">
      <alignment horizontal="center"/>
    </xf>
    <xf numFmtId="14" fontId="1" fillId="0" borderId="22" applyFont="0" applyFill="0" applyBorder="0" applyAlignment="0">
      <alignment horizontal="center"/>
    </xf>
    <xf numFmtId="2" fontId="1" fillId="0" borderId="0" applyFont="0" applyFill="0" applyBorder="0" applyAlignment="0">
      <alignment vertical="center"/>
    </xf>
    <xf numFmtId="1" fontId="1" fillId="55" borderId="22" applyFont="0" applyFill="0" applyBorder="0" applyAlignment="0">
      <alignment horizontal="center"/>
    </xf>
    <xf numFmtId="197" fontId="1" fillId="0" borderId="0" applyFont="0" applyFill="0" applyBorder="0" applyAlignment="0">
      <alignment horizontal="left" vertical="center"/>
    </xf>
    <xf numFmtId="0" fontId="44" fillId="0" borderId="21" applyNumberFormat="0" applyFill="0" applyProtection="0"/>
  </cellStyleXfs>
  <cellXfs count="29">
    <xf numFmtId="0" fontId="0" fillId="3" borderId="0" xfId="0">
      <alignment vertical="center"/>
    </xf>
    <xf numFmtId="0" fontId="0" fillId="3" borderId="0" xfId="0" quotePrefix="1">
      <alignment vertical="center"/>
    </xf>
    <xf numFmtId="0" fontId="41" fillId="3" borderId="0" xfId="0" applyFont="1">
      <alignment vertical="center"/>
    </xf>
    <xf numFmtId="172" fontId="41" fillId="2" borderId="0" xfId="29" applyFont="1">
      <alignment horizontal="left" vertical="center"/>
    </xf>
    <xf numFmtId="0" fontId="39" fillId="0" borderId="0" xfId="27" applyFont="1" applyFill="1">
      <alignment horizontal="left" vertical="center"/>
    </xf>
    <xf numFmtId="0" fontId="39" fillId="47" borderId="0" xfId="27" applyFont="1" applyFill="1">
      <alignment horizontal="left" vertical="center"/>
    </xf>
    <xf numFmtId="0" fontId="42" fillId="47" borderId="0" xfId="27" applyFont="1" applyFill="1" applyAlignment="1">
      <alignment horizontal="center" vertical="center"/>
    </xf>
    <xf numFmtId="0" fontId="41" fillId="47" borderId="0" xfId="0" applyFont="1" applyFill="1">
      <alignment vertical="center"/>
    </xf>
    <xf numFmtId="164" fontId="7" fillId="14" borderId="6" xfId="3">
      <alignment horizontal="left" vertical="center"/>
    </xf>
    <xf numFmtId="196" fontId="38" fillId="11" borderId="1" xfId="97" applyNumberFormat="1" applyFont="1" applyFill="1" applyBorder="1" applyAlignment="1" applyProtection="1">
      <alignment horizontal="left" vertical="center" shrinkToFit="1"/>
      <protection locked="0"/>
    </xf>
    <xf numFmtId="191" fontId="7" fillId="3" borderId="5" xfId="97" applyNumberFormat="1" applyFont="1" applyFill="1" applyBorder="1" applyAlignment="1">
      <alignment horizontal="left" vertical="center" shrinkToFit="1"/>
    </xf>
    <xf numFmtId="190" fontId="7" fillId="3" borderId="5" xfId="88" applyNumberFormat="1" applyFont="1" applyFill="1" applyBorder="1" applyAlignment="1">
      <alignment horizontal="right" vertical="center" shrinkToFit="1"/>
    </xf>
    <xf numFmtId="164" fontId="7" fillId="3" borderId="5" xfId="8">
      <alignment horizontal="left" vertical="center" shrinkToFit="1"/>
    </xf>
    <xf numFmtId="165" fontId="38" fillId="11" borderId="1" xfId="97" applyFont="1" applyFill="1" applyBorder="1" applyAlignment="1" applyProtection="1">
      <alignment horizontal="left" vertical="center" shrinkToFit="1"/>
      <protection locked="0"/>
    </xf>
    <xf numFmtId="0" fontId="38" fillId="11" borderId="1" xfId="97" applyNumberFormat="1" applyFont="1" applyFill="1" applyBorder="1" applyAlignment="1" applyProtection="1">
      <alignment horizontal="left" vertical="center" shrinkToFit="1"/>
      <protection locked="0"/>
    </xf>
    <xf numFmtId="9" fontId="38" fillId="11" borderId="1" xfId="88" applyFont="1" applyFill="1" applyBorder="1" applyAlignment="1" applyProtection="1">
      <alignment horizontal="left" vertical="center" shrinkToFit="1"/>
      <protection locked="0"/>
    </xf>
    <xf numFmtId="0" fontId="41" fillId="2" borderId="0" xfId="0" applyFont="1" applyFill="1">
      <alignment vertical="center"/>
    </xf>
    <xf numFmtId="0" fontId="41" fillId="0" borderId="0" xfId="0" applyFont="1" applyFill="1">
      <alignment vertical="center"/>
    </xf>
    <xf numFmtId="0" fontId="40" fillId="48" borderId="0" xfId="21" applyFont="1" applyFill="1" applyBorder="1">
      <alignment horizontal="left" vertical="center" shrinkToFit="1"/>
    </xf>
    <xf numFmtId="0" fontId="39" fillId="47" borderId="0" xfId="27" applyFont="1" applyFill="1" applyAlignment="1">
      <alignment horizontal="center" vertical="center"/>
    </xf>
    <xf numFmtId="196" fontId="7" fillId="3" borderId="5" xfId="97" applyNumberFormat="1" applyFont="1" applyFill="1" applyBorder="1" applyAlignment="1">
      <alignment horizontal="left" vertical="center" shrinkToFit="1"/>
    </xf>
    <xf numFmtId="0" fontId="1" fillId="0" borderId="0" xfId="109" applyAlignment="1">
      <alignment vertical="center"/>
    </xf>
    <xf numFmtId="0" fontId="49" fillId="0" borderId="0" xfId="109" applyFont="1"/>
    <xf numFmtId="0" fontId="53" fillId="56" borderId="0" xfId="109" applyFont="1" applyFill="1" applyAlignment="1">
      <alignment horizontal="center" vertical="center"/>
    </xf>
    <xf numFmtId="0" fontId="54" fillId="0" borderId="0" xfId="109" applyFont="1" applyAlignment="1">
      <alignment horizontal="center" vertical="center" wrapText="1"/>
    </xf>
    <xf numFmtId="0" fontId="50" fillId="57" borderId="0" xfId="109" applyFont="1" applyFill="1" applyAlignment="1">
      <alignment horizontal="left" vertical="center"/>
    </xf>
    <xf numFmtId="0" fontId="52" fillId="50" borderId="0" xfId="109" applyFont="1" applyFill="1" applyAlignment="1">
      <alignment horizontal="center" vertical="center"/>
    </xf>
    <xf numFmtId="0" fontId="39" fillId="49" borderId="0" xfId="25" applyFont="1" applyFill="1" applyAlignment="1">
      <alignment horizontal="center" vertical="center"/>
    </xf>
    <xf numFmtId="0" fontId="40" fillId="50" borderId="0" xfId="25" applyFont="1" applyFill="1" applyAlignment="1">
      <alignment horizontal="center" vertical="center"/>
    </xf>
  </cellXfs>
  <cellStyles count="132">
    <cellStyle name="$" xfId="90" xr:uid="{15646A92-D94F-46EB-8B73-E72BE871E136}"/>
    <cellStyle name="$k" xfId="15" xr:uid="{58F11323-9893-4FB9-828F-05F379D34CB2}"/>
    <cellStyle name="$m" xfId="16" xr:uid="{DEF59BCA-370D-4D09-A2A5-46E9D0F93123}"/>
    <cellStyle name="_Mapping" xfId="17" xr:uid="{418A44FB-AAE6-4A2A-A226-6C6F199CA1E0}"/>
    <cellStyle name="_Mapping 2" xfId="18" xr:uid="{C7F46CE0-141B-4817-8E75-078BC685F0F3}"/>
    <cellStyle name="_Mapping 3" xfId="19" xr:uid="{15405D2E-4B5E-483B-A89F-4735B712164D}"/>
    <cellStyle name="20% - Ênfase1" xfId="65" builtinId="30" hidden="1"/>
    <cellStyle name="20% - Ênfase2" xfId="69" builtinId="34" hidden="1"/>
    <cellStyle name="20% - Ênfase3" xfId="73" builtinId="38" hidden="1"/>
    <cellStyle name="20% - Ênfase4" xfId="77" builtinId="42" hidden="1"/>
    <cellStyle name="20% - Ênfase5" xfId="81" builtinId="46" hidden="1"/>
    <cellStyle name="20% - Ênfase6" xfId="85" builtinId="50" hidden="1"/>
    <cellStyle name="40% - Ênfase1" xfId="66" builtinId="31" hidden="1"/>
    <cellStyle name="40% - Ênfase2" xfId="70" builtinId="35" hidden="1"/>
    <cellStyle name="40% - Ênfase3" xfId="74" builtinId="39" hidden="1"/>
    <cellStyle name="40% - Ênfase4" xfId="78" builtinId="43" hidden="1"/>
    <cellStyle name="40% - Ênfase5" xfId="82" builtinId="47" hidden="1"/>
    <cellStyle name="40% - Ênfase6" xfId="86" builtinId="51" hidden="1"/>
    <cellStyle name="60% - Ênfase1" xfId="67" builtinId="32" hidden="1"/>
    <cellStyle name="60% - Ênfase2" xfId="71" builtinId="36" hidden="1"/>
    <cellStyle name="60% - Ênfase3" xfId="75" builtinId="40" hidden="1"/>
    <cellStyle name="60% - Ênfase4" xfId="79" builtinId="44" hidden="1"/>
    <cellStyle name="60% - Ênfase5" xfId="83" builtinId="48" hidden="1"/>
    <cellStyle name="60% - Ênfase6" xfId="87" builtinId="52" hidden="1"/>
    <cellStyle name="Action Button" xfId="20" xr:uid="{CEBF58C4-9506-47F3-8AC8-75432D4E50A0}"/>
    <cellStyle name="Bar Driver1" xfId="21" xr:uid="{23912858-3D8F-4B61-8E9D-D9969438FBA8}"/>
    <cellStyle name="Bar Driver2" xfId="22" xr:uid="{DBCFCAAC-A151-4426-B8E2-4EC9703C4E2F}"/>
    <cellStyle name="Bar mmm/yy" xfId="23" xr:uid="{BFC2EF32-8D0E-4841-86A3-9B6DA4F996B8}"/>
    <cellStyle name="Bar Scenario" xfId="24" xr:uid="{B5C70ABD-BA7B-451C-8BEF-46C7D4C620DC}"/>
    <cellStyle name="Bar Title" xfId="25" xr:uid="{40001FF1-3CAC-4C03-92BF-90F4331677B5}"/>
    <cellStyle name="Bom" xfId="61" builtinId="26" hidden="1"/>
    <cellStyle name="Calculation 3" xfId="108" xr:uid="{59D6C0C4-3932-4E65-9C10-A3FE519F0099}"/>
    <cellStyle name="Cálculo" xfId="8" builtinId="22" customBuiltin="1"/>
    <cellStyle name="Célula de Verificação" xfId="10" builtinId="23" customBuiltin="1"/>
    <cellStyle name="Célula Vinculada" xfId="9" builtinId="24" customBuiltin="1"/>
    <cellStyle name="Custom Style  1" xfId="111" xr:uid="{8B59F316-D656-4E93-9472-1168DE43AA46}"/>
    <cellStyle name="Custom Style 2" xfId="112" xr:uid="{3F9F9170-CAB3-45E2-ABC3-6AA90EE6CB1D}"/>
    <cellStyle name="Dash mmm" xfId="26" xr:uid="{5852347D-805B-490B-B3BE-9184147BCEAF}"/>
    <cellStyle name="Date" xfId="127" xr:uid="{B0339114-618D-44A5-85F0-C2531D397EEB}"/>
    <cellStyle name="Ênfase1" xfId="64" builtinId="29" hidden="1"/>
    <cellStyle name="Ênfase1 2" xfId="117" xr:uid="{8CE3495F-7336-4F1E-ABFF-54599B33BE00}"/>
    <cellStyle name="Ênfase2" xfId="68" builtinId="33" hidden="1"/>
    <cellStyle name="Ênfase2 2" xfId="118" xr:uid="{D4E5DCBA-E210-4342-93D6-8C04AB852CF9}"/>
    <cellStyle name="Ênfase3" xfId="72" builtinId="37" hidden="1"/>
    <cellStyle name="Ênfase3 2" xfId="119" xr:uid="{9F050B8D-9EE8-418A-A64B-80912ED1BD0E}"/>
    <cellStyle name="Ênfase4" xfId="76" builtinId="41" hidden="1"/>
    <cellStyle name="Ênfase5" xfId="80" builtinId="45" hidden="1"/>
    <cellStyle name="Ênfase6" xfId="84" builtinId="49" hidden="1"/>
    <cellStyle name="Entrada" xfId="6" builtinId="20" customBuiltin="1"/>
    <cellStyle name="Explanatory Text 2" xfId="102" xr:uid="{F7FF3D3D-164D-4210-A5DD-A82A5AF21A8D}"/>
    <cellStyle name="Gr Title1" xfId="27" xr:uid="{4DC2A963-31C1-4000-970A-A7B62EC27EF5}"/>
    <cellStyle name="Gr Title1 2" xfId="98" xr:uid="{CA119E20-8C4C-454D-B2FE-C21BAB74B238}"/>
    <cellStyle name="Gr Title2" xfId="28" xr:uid="{65F95E5B-ACA5-4B11-BA4F-078ED8F475E4}"/>
    <cellStyle name="Gr Title2 2" xfId="100" xr:uid="{E9686538-D446-4A7B-852B-D1BA141B3960}"/>
    <cellStyle name="Graph" xfId="29" xr:uid="{B59416A5-DA5D-4672-9E85-A88BDD2A5585}"/>
    <cellStyle name="Graph Border" xfId="30" xr:uid="{8F1B2472-2192-462E-BB35-8B58A5621BA9}"/>
    <cellStyle name="Graph Divider" xfId="31" xr:uid="{A0D3935C-E827-4E4B-AF3A-FF7A078F3CD5}"/>
    <cellStyle name="Graph Drop" xfId="32" xr:uid="{89E9B56F-1E92-4322-9410-2C68C015AA05}"/>
    <cellStyle name="Graph mmm" xfId="33" xr:uid="{0DF0A2D0-A5E1-491D-974B-FC4CFB5BD720}"/>
    <cellStyle name="Graph Stat Cost ▴" xfId="93" xr:uid="{626970AC-BADB-442A-B425-7812C101B846}"/>
    <cellStyle name="Graph Stat Rev ▴" xfId="94" xr:uid="{441398DD-C0EB-4576-931C-7C7FE83B0C0D}"/>
    <cellStyle name="Graph Title" xfId="34" xr:uid="{44890C60-EBEF-4564-B8FC-5E4B7C603D47}"/>
    <cellStyle name="Graph Total" xfId="35" xr:uid="{0DC5ECC2-17AA-4BCE-9E5E-F7DB10F5672E}"/>
    <cellStyle name="H3 RowCount" xfId="36" xr:uid="{9DEF9CD8-2DD2-4F3E-876D-1204AEEC4328}"/>
    <cellStyle name="H3 Stat" xfId="37" xr:uid="{BBFCB15B-FE52-4B55-A899-2E2B0CBF46FF}"/>
    <cellStyle name="Hiperlink" xfId="124" builtinId="8" customBuiltin="1"/>
    <cellStyle name="Hiperlink Visitado" xfId="125" builtinId="9" customBuiltin="1"/>
    <cellStyle name="Input .0%" xfId="38" xr:uid="{86AAA4EF-3AF6-4E11-82E9-B2662F579A8E}"/>
    <cellStyle name="Input 3" xfId="105" xr:uid="{20DF04C0-DF49-4ED9-A372-42D78A73C726}"/>
    <cellStyle name="Input Date" xfId="39" xr:uid="{8AD12408-ECA1-4D2E-853E-C8AA19FA8C01}"/>
    <cellStyle name="Input Day" xfId="40" xr:uid="{DD4D9BE3-4322-4FE2-9644-D6487625685D}"/>
    <cellStyle name="Input Drop" xfId="41" xr:uid="{81DA2929-72DD-4628-8B97-50F4DD64D86E}"/>
    <cellStyle name="Input Drop 2" xfId="106" xr:uid="{41661E49-0669-40DF-8E51-3A735361CCF8}"/>
    <cellStyle name="Input LID" xfId="42" xr:uid="{AC15D3AE-980D-4776-808F-6856C8F97919}"/>
    <cellStyle name="Input LID Text" xfId="43" xr:uid="{2CCE475E-4E7A-4788-AEB1-06CB74C1216D}"/>
    <cellStyle name="Input Text" xfId="44" xr:uid="{8B5554E6-4989-439F-B6CB-193FB5EDD351}"/>
    <cellStyle name="Line .0%" xfId="45" xr:uid="{E50C7C4A-E6C3-4996-959A-81013341F001}"/>
    <cellStyle name="Line ✓" xfId="89" xr:uid="{D8EDA99B-9C77-4923-B4AC-D6B129365278}"/>
    <cellStyle name="Line •" xfId="46" xr:uid="{F9E3DA70-644F-4D3C-B768-6F46DD6A9A98}"/>
    <cellStyle name="Line • 2" xfId="103" xr:uid="{C858C711-EC5A-4FBC-9B01-F8D8E67EEAAD}"/>
    <cellStyle name="Line Date" xfId="47" xr:uid="{70F70D9D-72B5-4542-AEA3-546304857DB3}"/>
    <cellStyle name="Line Stat Cost ▴" xfId="91" xr:uid="{0A1ACC01-453B-43AA-AE5F-AD467A17DEF7}"/>
    <cellStyle name="Line Stat Rev ▴" xfId="92" xr:uid="{0569663D-D122-4A24-8F92-58ECC2B1F998}"/>
    <cellStyle name="Line Subtle" xfId="48" xr:uid="{1FBF7F14-3D3F-4679-98ED-05990AC076AC}"/>
    <cellStyle name="Moeda" xfId="97" builtinId="4"/>
    <cellStyle name="Neutro" xfId="63" builtinId="28" hidden="1"/>
    <cellStyle name="Normal" xfId="0" builtinId="0" customBuiltin="1"/>
    <cellStyle name="Normal 2" xfId="96" xr:uid="{1C5420A4-E11D-4184-B8A0-C54E9496951B}"/>
    <cellStyle name="Normal 2 2" xfId="113" xr:uid="{4C82D208-BA18-480C-8B87-093982B521E6}"/>
    <cellStyle name="Normal 3" xfId="99" xr:uid="{CD578244-78D4-419D-9100-8ECA307E583D}"/>
    <cellStyle name="Normal 4" xfId="109" xr:uid="{4F9C9844-1B23-41AB-81F8-0EBA5717D29C}"/>
    <cellStyle name="Nota" xfId="12" builtinId="10" customBuiltin="1"/>
    <cellStyle name="Note 2" xfId="104" xr:uid="{261A0153-041A-472B-89C0-0411C9BA2B57}"/>
    <cellStyle name="Number" xfId="129" xr:uid="{7AEDD961-45D0-438F-BBD5-0073DE48B279}"/>
    <cellStyle name="Output .0%" xfId="49" xr:uid="{60970AA3-C681-4700-8E4A-071E8A70AD39}"/>
    <cellStyle name="Output 3" xfId="107" xr:uid="{AC85E3D6-DCEC-4DF9-868B-C5FEDF0CDE62}"/>
    <cellStyle name="Output Date" xfId="95" xr:uid="{95114B5F-C595-4A40-87B6-2AE490A94277}"/>
    <cellStyle name="Output Text" xfId="50" xr:uid="{07B5E97C-A178-4289-A175-723EBDDF41AA}"/>
    <cellStyle name="Porcentagem" xfId="88" builtinId="5"/>
    <cellStyle name="Porcentagem 2" xfId="110" xr:uid="{93B79D88-8D6A-4922-BC95-51F1BC8CF996}"/>
    <cellStyle name="Ruim" xfId="62" builtinId="27" hidden="1"/>
    <cellStyle name="Saída" xfId="7" builtinId="21" customBuiltin="1"/>
    <cellStyle name="Sidebar Heading 1" xfId="120" xr:uid="{7100CFA7-003D-4AD8-8A76-45C852F662BB}"/>
    <cellStyle name="Sidebar Heading 2" xfId="121" xr:uid="{918FD6F4-6678-42DD-85EA-C61D51F86C83}"/>
    <cellStyle name="Sidebar Heading 3" xfId="122" xr:uid="{E95D9B89-1FBF-4FC3-B20C-741480687F70}"/>
    <cellStyle name="Subtitle1" xfId="51" xr:uid="{B0160365-A5C6-46D4-9C3F-47D3EAAB469F}"/>
    <cellStyle name="Subtitle1 2" xfId="101" xr:uid="{8B32E426-A937-431D-9F99-D777D3343028}"/>
    <cellStyle name="Subtitle2" xfId="52" xr:uid="{BC2E1BA9-2A4E-419D-97E3-1B728647098F}"/>
    <cellStyle name="Subtitle3" xfId="53" xr:uid="{F3BABB73-3DDE-4349-A6E0-7BD3FB9CF835}"/>
    <cellStyle name="Texto de Aviso" xfId="11" builtinId="11" customBuiltin="1"/>
    <cellStyle name="Texto Explicativo" xfId="13" builtinId="53" customBuiltin="1"/>
    <cellStyle name="Time" xfId="130" xr:uid="{3456F6C5-50B9-4F1F-8F36-AE8AB4A90C66}"/>
    <cellStyle name="Title Graph" xfId="54" xr:uid="{C87763D5-6DFE-48D5-BC91-DEEF742125E4}"/>
    <cellStyle name="Title H1" xfId="55" xr:uid="{67E3748F-25A6-4823-9C1D-1751463A3F76}"/>
    <cellStyle name="Title H2" xfId="56" xr:uid="{1A065AFE-A004-4158-B3F5-F8F7CF1D5300}"/>
    <cellStyle name="Title H2 ▸" xfId="57" xr:uid="{8E6F2B76-06F5-4EC3-9E5C-550DCB240236}"/>
    <cellStyle name="Title H3" xfId="58" xr:uid="{C3082AC8-FA9E-4C80-B11A-909BB5180E9F}"/>
    <cellStyle name="Título" xfId="1" builtinId="15" customBuiltin="1"/>
    <cellStyle name="Título 1" xfId="2" builtinId="16" customBuiltin="1"/>
    <cellStyle name="Título 1 2" xfId="114" xr:uid="{C373C3E6-A1DE-4C25-A740-CBBB8E7D5ADC}"/>
    <cellStyle name="Título 2" xfId="3" builtinId="17" customBuiltin="1"/>
    <cellStyle name="Título 2 2" xfId="115" xr:uid="{224CBA45-794C-47E2-A54C-267472567B8F}"/>
    <cellStyle name="Título 3" xfId="4" builtinId="18" customBuiltin="1"/>
    <cellStyle name="Título 3 2" xfId="116" xr:uid="{5AC9B8DC-EC27-476E-89EB-F714AB29F8EE}"/>
    <cellStyle name="Título 4" xfId="5" builtinId="19" customBuiltin="1"/>
    <cellStyle name="Título 4 2" xfId="123" xr:uid="{0E6F170C-5180-4C45-A65A-DA8DCDC8DE2A}"/>
    <cellStyle name="Título 5" xfId="131" xr:uid="{99AE2C3B-67FD-4735-A2F5-9B844BFEE634}"/>
    <cellStyle name="Top Group" xfId="59" xr:uid="{4C39F92B-8207-44F7-B8F5-76385BC2FDDD}"/>
    <cellStyle name="Top Tab" xfId="60" xr:uid="{E45C4DF3-E751-49FA-962B-7471607A0382}"/>
    <cellStyle name="Total" xfId="14" builtinId="25" customBuiltin="1"/>
    <cellStyle name="Weight" xfId="128" xr:uid="{A0C433B0-4886-4233-9C10-58939BDE9209}"/>
    <cellStyle name="White Border" xfId="126" xr:uid="{17CAABC4-FD0C-4FCA-99DF-2B3A0D1D5753}"/>
  </cellStyles>
  <dxfs count="7">
    <dxf>
      <font>
        <color theme="1" tint="0.24994659260841701"/>
      </font>
      <fill>
        <patternFill patternType="solid">
          <fgColor theme="6" tint="0.79995117038483843"/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1" tint="0.24994659260841701"/>
      </font>
    </dxf>
    <dxf>
      <font>
        <b/>
        <i val="0"/>
        <color theme="1" tint="0.24994659260841701"/>
      </font>
      <border>
        <top style="double">
          <color theme="6"/>
        </top>
        <bottom style="thin">
          <color theme="6"/>
        </bottom>
      </border>
    </dxf>
    <dxf>
      <font>
        <b/>
        <i val="0"/>
        <color theme="0"/>
      </font>
      <fill>
        <patternFill patternType="solid">
          <fgColor theme="6"/>
          <bgColor theme="6" tint="-0.499984740745262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24994659260841701"/>
      </font>
      <border diagonalUp="0" diagonalDown="0">
        <left/>
        <right/>
        <top/>
        <bottom/>
        <vertical/>
        <horizontal/>
      </border>
    </dxf>
    <dxf>
      <font>
        <b/>
        <i val="0"/>
        <color theme="1"/>
        <name val="Arial Nova"/>
        <family val="2"/>
        <scheme val="minor"/>
      </font>
      <border>
        <bottom style="medium">
          <color theme="3"/>
        </bottom>
      </border>
    </dxf>
    <dxf>
      <font>
        <color theme="1"/>
        <name val="Arial Nova"/>
        <family val="2"/>
        <scheme val="minor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2" defaultTableStyle="TableStyleLight3" defaultPivotStyle="PivotStyleLight16">
    <tableStyle name="VenaSlicer" pivot="0" table="0" count="10" xr9:uid="{8548E6E4-38AC-4698-A543-3D21CC62A7C9}">
      <tableStyleElement type="wholeTable" dxfId="6"/>
      <tableStyleElement type="headerRow" dxfId="5"/>
    </tableStyle>
    <tableStyle name="Diet and exercise journal Table" pivot="0" count="5" xr9:uid="{610D7F6F-BDFE-4738-AB7D-0294801DE979}">
      <tableStyleElement type="wholeTable" dxfId="4"/>
      <tableStyleElement type="headerRow" dxfId="3"/>
      <tableStyleElement type="totalRow" dxfId="2"/>
      <tableStyleElement type="firstColumn" dxfId="1"/>
      <tableStyleElement type="firstRowStripe" dxfId="0"/>
    </tableStyle>
  </tableStyles>
  <extLst>
    <ext xmlns:x14="http://schemas.microsoft.com/office/spreadsheetml/2009/9/main" uri="{46F421CA-312F-682f-3DD2-61675219B42D}">
      <x14:dxfs count="8">
        <dxf>
          <font>
            <color theme="0"/>
            <name val="Arial Nova"/>
            <family val="2"/>
            <scheme val="minor"/>
          </font>
          <fill>
            <patternFill>
              <bgColor theme="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  <name val="Arial Nova"/>
            <family val="2"/>
            <scheme val="minor"/>
          </font>
          <fill>
            <patternFill>
              <bgColor theme="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  <name val="Arial Nova"/>
            <family val="2"/>
            <scheme val="minor"/>
          </font>
          <fill>
            <patternFill>
              <bgColor theme="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0"/>
            <name val="Arial Nova"/>
            <family val="2"/>
            <scheme val="minor"/>
          </font>
          <fill>
            <patternFill>
              <bgColor theme="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 tint="0.39994506668294322"/>
            <name val="Arial Nova"/>
            <family val="2"/>
            <scheme val="minor"/>
          </font>
          <fill>
            <patternFill>
              <bgColor theme="2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  <name val="Arial Nova"/>
            <family val="2"/>
            <scheme val="minor"/>
          </font>
          <fill>
            <patternFill>
              <bgColor theme="2" tint="0.7999816888943144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 tint="0.39994506668294322"/>
            <name val="Arial Nova"/>
            <family val="2"/>
            <scheme val="minor"/>
          </font>
          <fill>
            <patternFill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  <dxf>
          <font>
            <color theme="1"/>
            <name val="Arial Nova"/>
            <family val="2"/>
            <scheme val="minor"/>
          </font>
          <fill>
            <patternFill>
              <bgColor theme="0" tint="-4.9989318521683403E-2"/>
            </patternFill>
          </fill>
          <border diagonalUp="0" diagonalDown="0">
            <left/>
            <right/>
            <top/>
            <bottom/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VenaSlicer">
        <x14:slicerStyle name="VenaSlicer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Despesas de Marketing - FY24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'Resumo da Contribuição'!$H$4</c:f>
              <c:strCache>
                <c:ptCount val="1"/>
                <c:pt idx="0">
                  <c:v> Despesas com pessoal de marketing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'Resumo da Contribuição'!$C$3:$F$3</c:f>
              <c:strCache>
                <c:ptCount val="4"/>
                <c:pt idx="0">
                  <c:v>FY24-Q1</c:v>
                </c:pt>
                <c:pt idx="1">
                  <c:v>FY24-Q2</c:v>
                </c:pt>
                <c:pt idx="2">
                  <c:v>FY24-Q3</c:v>
                </c:pt>
                <c:pt idx="3">
                  <c:v>FY24-Q4 </c:v>
                </c:pt>
              </c:strCache>
            </c:strRef>
          </c:cat>
          <c:val>
            <c:numRef>
              <c:f>'Resumo da Contribuição'!$I$4:$L$4</c:f>
              <c:numCache>
                <c:formatCode>_("$"* #,##0.00_);_("$"* \(#,##0.00\);_("$"* "-"??_);_(@_)</c:formatCode>
                <c:ptCount val="4"/>
                <c:pt idx="0">
                  <c:v>1200</c:v>
                </c:pt>
                <c:pt idx="1">
                  <c:v>987</c:v>
                </c:pt>
                <c:pt idx="2">
                  <c:v>1200</c:v>
                </c:pt>
                <c:pt idx="3">
                  <c:v>1455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0-45AA-8D40-BA03A55907C4}"/>
            </c:ext>
          </c:extLst>
        </c:ser>
        <c:ser>
          <c:idx val="1"/>
          <c:order val="1"/>
          <c:tx>
            <c:strRef>
              <c:f>'Resumo da Contribuição'!$H$5</c:f>
              <c:strCache>
                <c:ptCount val="1"/>
                <c:pt idx="0">
                  <c:v> Despesas com tecnologia de marketing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'Resumo da Contribuição'!$C$3:$F$3</c:f>
              <c:strCache>
                <c:ptCount val="4"/>
                <c:pt idx="0">
                  <c:v>FY24-Q1</c:v>
                </c:pt>
                <c:pt idx="1">
                  <c:v>FY24-Q2</c:v>
                </c:pt>
                <c:pt idx="2">
                  <c:v>FY24-Q3</c:v>
                </c:pt>
                <c:pt idx="3">
                  <c:v>FY24-Q4 </c:v>
                </c:pt>
              </c:strCache>
            </c:strRef>
          </c:cat>
          <c:val>
            <c:numRef>
              <c:f>'Resumo da Contribuição'!$I$5:$L$5</c:f>
              <c:numCache>
                <c:formatCode>_("$"* #,##0.00_);_("$"* \(#,##0.00\);_("$"* "-"??_);_(@_)</c:formatCode>
                <c:ptCount val="4"/>
                <c:pt idx="0">
                  <c:v>800</c:v>
                </c:pt>
                <c:pt idx="1">
                  <c:v>1900</c:v>
                </c:pt>
                <c:pt idx="2">
                  <c:v>130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0-45AA-8D40-BA03A55907C4}"/>
            </c:ext>
          </c:extLst>
        </c:ser>
        <c:ser>
          <c:idx val="2"/>
          <c:order val="2"/>
          <c:tx>
            <c:strRef>
              <c:f>'Resumo da Contribuição'!$H$6</c:f>
              <c:strCache>
                <c:ptCount val="1"/>
                <c:pt idx="0">
                  <c:v> Despesas com programa de marketing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'Resumo da Contribuição'!$C$3:$F$3</c:f>
              <c:strCache>
                <c:ptCount val="4"/>
                <c:pt idx="0">
                  <c:v>FY24-Q1</c:v>
                </c:pt>
                <c:pt idx="1">
                  <c:v>FY24-Q2</c:v>
                </c:pt>
                <c:pt idx="2">
                  <c:v>FY24-Q3</c:v>
                </c:pt>
                <c:pt idx="3">
                  <c:v>FY24-Q4 </c:v>
                </c:pt>
              </c:strCache>
            </c:strRef>
          </c:cat>
          <c:val>
            <c:numRef>
              <c:f>'Resumo da Contribuição'!$I$6:$L$6</c:f>
              <c:numCache>
                <c:formatCode>_("$"* #,##0.00_);_("$"* \(#,##0.00\);_("$"* "-"??_);_(@_)</c:formatCode>
                <c:ptCount val="4"/>
                <c:pt idx="0">
                  <c:v>1200</c:v>
                </c:pt>
                <c:pt idx="1">
                  <c:v>1368</c:v>
                </c:pt>
                <c:pt idx="2">
                  <c:v>2500</c:v>
                </c:pt>
                <c:pt idx="3">
                  <c:v>2800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0-45AA-8D40-BA03A5590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40082735"/>
        <c:axId val="2040083983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'Resumo da Contribuição'!$C$3</c15:sqref>
                        </c15:formulaRef>
                      </c:ext>
                    </c:extLst>
                    <c:strCache>
                      <c:ptCount val="1"/>
                      <c:pt idx="0">
                        <c:v>FY24-Q1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4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4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'Resumo da Contribuição'!$C$3:$F$3</c15:sqref>
                        </c15:formulaRef>
                      </c:ext>
                    </c:extLst>
                    <c:strCache>
                      <c:ptCount val="4"/>
                      <c:pt idx="0">
                        <c:v>FY24-Q1</c:v>
                      </c:pt>
                      <c:pt idx="1">
                        <c:v>FY24-Q2</c:v>
                      </c:pt>
                      <c:pt idx="2">
                        <c:v>FY24-Q3</c:v>
                      </c:pt>
                      <c:pt idx="3">
                        <c:v>FY24-Q4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'Resumo da Contribuição'!$D$3:$F$3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6CA0-45AA-8D40-BA03A55907C4}"/>
                  </c:ext>
                </c:extLst>
              </c15:ser>
            </c15:filteredBarSeries>
          </c:ext>
        </c:extLst>
      </c:barChart>
      <c:catAx>
        <c:axId val="204008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083983"/>
        <c:crosses val="autoZero"/>
        <c:auto val="1"/>
        <c:lblAlgn val="ctr"/>
        <c:lblOffset val="100"/>
        <c:noMultiLvlLbl val="0"/>
      </c:catAx>
      <c:valAx>
        <c:axId val="204008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082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ARR de origem/influência de marketing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'Resumo da Contribuição'!$B$5</c:f>
              <c:strCache>
                <c:ptCount val="1"/>
                <c:pt idx="0">
                  <c:v> ARR de origem de marketing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'Resumo da Contribuição'!$C$3:$F$3</c:f>
              <c:strCache>
                <c:ptCount val="4"/>
                <c:pt idx="0">
                  <c:v>FY24-Q1</c:v>
                </c:pt>
                <c:pt idx="1">
                  <c:v>FY24-Q2</c:v>
                </c:pt>
                <c:pt idx="2">
                  <c:v>FY24-Q3</c:v>
                </c:pt>
                <c:pt idx="3">
                  <c:v>FY24-Q4 </c:v>
                </c:pt>
              </c:strCache>
            </c:strRef>
          </c:cat>
          <c:val>
            <c:numRef>
              <c:f>'Resumo da Contribuição'!$C$5:$F$5</c:f>
              <c:numCache>
                <c:formatCode>_-[$R$-416]\ * #,##0.00_-;\-[$R$-416]\ * #,##0.00_-;_-[$R$-416]\ * "-"??_-;_-@_-</c:formatCode>
                <c:ptCount val="4"/>
                <c:pt idx="0">
                  <c:v>5800</c:v>
                </c:pt>
                <c:pt idx="1">
                  <c:v>6000</c:v>
                </c:pt>
                <c:pt idx="2">
                  <c:v>4500</c:v>
                </c:pt>
                <c:pt idx="3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A-4786-B6A5-33659B81B3CE}"/>
            </c:ext>
          </c:extLst>
        </c:ser>
        <c:ser>
          <c:idx val="1"/>
          <c:order val="1"/>
          <c:tx>
            <c:strRef>
              <c:f>'Resumo da Contribuição'!$B$6</c:f>
              <c:strCache>
                <c:ptCount val="1"/>
                <c:pt idx="0">
                  <c:v> ARR influenciado por marketing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'Resumo da Contribuição'!$C$3:$F$3</c:f>
              <c:strCache>
                <c:ptCount val="4"/>
                <c:pt idx="0">
                  <c:v>FY24-Q1</c:v>
                </c:pt>
                <c:pt idx="1">
                  <c:v>FY24-Q2</c:v>
                </c:pt>
                <c:pt idx="2">
                  <c:v>FY24-Q3</c:v>
                </c:pt>
                <c:pt idx="3">
                  <c:v>FY24-Q4 </c:v>
                </c:pt>
              </c:strCache>
            </c:strRef>
          </c:cat>
          <c:val>
            <c:numRef>
              <c:f>'Resumo da Contribuição'!$C$6:$F$6</c:f>
              <c:numCache>
                <c:formatCode>_-[$R$-416]\ * #,##0.00_-;\-[$R$-416]\ * #,##0.00_-;_-[$R$-416]\ * "-"??_-;_-@_-</c:formatCode>
                <c:ptCount val="4"/>
                <c:pt idx="0">
                  <c:v>4000</c:v>
                </c:pt>
                <c:pt idx="1">
                  <c:v>2700</c:v>
                </c:pt>
                <c:pt idx="2">
                  <c:v>4000</c:v>
                </c:pt>
                <c:pt idx="3">
                  <c:v>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A-4786-B6A5-33659B81B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9"/>
        <c:overlap val="100"/>
        <c:axId val="627401215"/>
        <c:axId val="627400799"/>
      </c:barChart>
      <c:lineChart>
        <c:grouping val="standard"/>
        <c:varyColors val="0"/>
        <c:ser>
          <c:idx val="2"/>
          <c:order val="2"/>
          <c:tx>
            <c:strRef>
              <c:f>'Resumo da Contribuição'!$B$11</c:f>
              <c:strCache>
                <c:ptCount val="1"/>
                <c:pt idx="0">
                  <c:v> Nova empresa completa Novo logotipo ARR 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numFmt formatCode="&quot;$&quot;#,##0" sourceLinked="0"/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cat>
            <c:strRef>
              <c:f>'Resumo da Contribuição'!$C$3:$F$3</c:f>
              <c:strCache>
                <c:ptCount val="4"/>
                <c:pt idx="0">
                  <c:v>FY24-Q1</c:v>
                </c:pt>
                <c:pt idx="1">
                  <c:v>FY24-Q2</c:v>
                </c:pt>
                <c:pt idx="2">
                  <c:v>FY24-Q3</c:v>
                </c:pt>
                <c:pt idx="3">
                  <c:v>FY24-Q4 </c:v>
                </c:pt>
              </c:strCache>
            </c:strRef>
          </c:cat>
          <c:val>
            <c:numRef>
              <c:f>'Resumo da Contribuição'!$C$11:$F$11</c:f>
              <c:numCache>
                <c:formatCode>_(* #,##0_);_(* \(#,##0\);_(* "-"_);_(@_)</c:formatCode>
                <c:ptCount val="4"/>
                <c:pt idx="0">
                  <c:v>14000</c:v>
                </c:pt>
                <c:pt idx="1">
                  <c:v>10481.927710843374</c:v>
                </c:pt>
                <c:pt idx="2">
                  <c:v>11805.555555555557</c:v>
                </c:pt>
                <c:pt idx="3">
                  <c:v>12328.767123287671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6EA-4786-B6A5-33659B81B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401215"/>
        <c:axId val="627400799"/>
      </c:lineChart>
      <c:catAx>
        <c:axId val="627401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400799"/>
        <c:crosses val="autoZero"/>
        <c:auto val="1"/>
        <c:lblAlgn val="ctr"/>
        <c:lblOffset val="100"/>
        <c:noMultiLvlLbl val="0"/>
      </c:catAx>
      <c:valAx>
        <c:axId val="62740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[$R$-416]\ * #,##0.00_-;\-[$R$-416]\ * #,##0.00_-;_-[$R$-416]\ 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7401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Marketing Lead Funnel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'Resumo da Contribuição'!$N$5</c:f>
              <c:strCache>
                <c:ptCount val="1"/>
                <c:pt idx="0">
                  <c:v> % de MQLs aceitos por vendas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'Resumo da Contribuição'!$C$3:$F$3</c:f>
              <c:strCache>
                <c:ptCount val="4"/>
                <c:pt idx="0">
                  <c:v>FY24-Q1</c:v>
                </c:pt>
                <c:pt idx="1">
                  <c:v>FY24-Q2</c:v>
                </c:pt>
                <c:pt idx="2">
                  <c:v>FY24-Q3</c:v>
                </c:pt>
                <c:pt idx="3">
                  <c:v>FY24-Q4 </c:v>
                </c:pt>
              </c:strCache>
            </c:strRef>
          </c:cat>
          <c:val>
            <c:numRef>
              <c:f>'Resumo da Contribuição'!$O$5:$R$5</c:f>
              <c:numCache>
                <c:formatCode>0%</c:formatCode>
                <c:ptCount val="4"/>
                <c:pt idx="0">
                  <c:v>0.38</c:v>
                </c:pt>
                <c:pt idx="1">
                  <c:v>0.42</c:v>
                </c:pt>
                <c:pt idx="2">
                  <c:v>0.44</c:v>
                </c:pt>
                <c:pt idx="3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AC-442B-9DA7-6A0237BF5A23}"/>
            </c:ext>
          </c:extLst>
        </c:ser>
        <c:ser>
          <c:idx val="2"/>
          <c:order val="2"/>
          <c:tx>
            <c:strRef>
              <c:f>'Resumo da Contribuição'!$N$6</c:f>
              <c:strCache>
                <c:ptCount val="1"/>
                <c:pt idx="0">
                  <c:v> Taxa de conversão MQL:WON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'Resumo da Contribuição'!$C$3:$F$3</c:f>
              <c:strCache>
                <c:ptCount val="4"/>
                <c:pt idx="0">
                  <c:v>FY24-Q1</c:v>
                </c:pt>
                <c:pt idx="1">
                  <c:v>FY24-Q2</c:v>
                </c:pt>
                <c:pt idx="2">
                  <c:v>FY24-Q3</c:v>
                </c:pt>
                <c:pt idx="3">
                  <c:v>FY24-Q4 </c:v>
                </c:pt>
              </c:strCache>
            </c:strRef>
          </c:cat>
          <c:val>
            <c:numRef>
              <c:f>'Resumo da Contribuição'!$O$6:$R$6</c:f>
              <c:numCache>
                <c:formatCode>0%</c:formatCode>
                <c:ptCount val="4"/>
                <c:pt idx="0">
                  <c:v>4.4999999999999998E-2</c:v>
                </c:pt>
                <c:pt idx="1">
                  <c:v>5.1999999999999998E-2</c:v>
                </c:pt>
                <c:pt idx="2">
                  <c:v>5.2999999999999999E-2</c:v>
                </c:pt>
                <c:pt idx="3">
                  <c:v>6.9000000000000006E-2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AC-442B-9DA7-6A0237BF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629692751"/>
        <c:axId val="629681935"/>
      </c:barChart>
      <c:lineChart>
        <c:grouping val="standard"/>
        <c:varyColors val="0"/>
        <c:ser>
          <c:idx val="0"/>
          <c:order val="0"/>
          <c:tx>
            <c:strRef>
              <c:f>'Resumo da Contribuição'!$N$4</c:f>
              <c:strCache>
                <c:ptCount val="1"/>
                <c:pt idx="0">
                  <c:v> Leads qualificados de marketing (MQLs)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'Resumo da Contribuição'!$C$3:$F$3</c:f>
              <c:strCache>
                <c:ptCount val="4"/>
                <c:pt idx="0">
                  <c:v>FY24-Q1</c:v>
                </c:pt>
                <c:pt idx="1">
                  <c:v>FY24-Q2</c:v>
                </c:pt>
                <c:pt idx="2">
                  <c:v>FY24-Q3</c:v>
                </c:pt>
                <c:pt idx="3">
                  <c:v>FY24-Q4 </c:v>
                </c:pt>
              </c:strCache>
            </c:strRef>
          </c:cat>
          <c:val>
            <c:numRef>
              <c:f>'Resumo da Contribuição'!$O$4:$R$4</c:f>
              <c:numCache>
                <c:formatCode>General</c:formatCode>
                <c:ptCount val="4"/>
                <c:pt idx="0">
                  <c:v>800</c:v>
                </c:pt>
                <c:pt idx="1">
                  <c:v>901</c:v>
                </c:pt>
                <c:pt idx="2">
                  <c:v>500</c:v>
                </c:pt>
                <c:pt idx="3">
                  <c:v>700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AAC-442B-9DA7-6A0237BF5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0082735"/>
        <c:axId val="2040083983"/>
      </c:lineChart>
      <c:catAx>
        <c:axId val="2040082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083983"/>
        <c:crosses val="autoZero"/>
        <c:auto val="1"/>
        <c:lblAlgn val="ctr"/>
        <c:lblOffset val="100"/>
        <c:noMultiLvlLbl val="0"/>
      </c:catAx>
      <c:valAx>
        <c:axId val="2040083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0082735"/>
        <c:crosses val="autoZero"/>
        <c:crossBetween val="between"/>
      </c:valAx>
      <c:valAx>
        <c:axId val="629681935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9692751"/>
        <c:crosses val="max"/>
        <c:crossBetween val="between"/>
      </c:valAx>
      <c:catAx>
        <c:axId val="62969275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96819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325754</xdr:colOff>
      <xdr:row>11</xdr:row>
      <xdr:rowOff>160020</xdr:rowOff>
    </xdr:from>
    <xdr:to>
      <xdr:col>12</xdr:col>
      <xdr:colOff>41909</xdr:colOff>
      <xdr:row>33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0C353C-A6C4-44E2-A23E-E2163251AF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11</xdr:row>
      <xdr:rowOff>167641</xdr:rowOff>
    </xdr:from>
    <xdr:to>
      <xdr:col>6</xdr:col>
      <xdr:colOff>0</xdr:colOff>
      <xdr:row>33</xdr:row>
      <xdr:rowOff>99060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EFDA7A-6D73-4534-9F61-27A729DA96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</xdr:colOff>
      <xdr:row>11</xdr:row>
      <xdr:rowOff>142875</xdr:rowOff>
    </xdr:from>
    <xdr:to>
      <xdr:col>18</xdr:col>
      <xdr:colOff>15240</xdr:colOff>
      <xdr:row>33</xdr:row>
      <xdr:rowOff>118109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18C77DB-0B1F-40E8-8EE9-62D07C66B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Vena Theme">
  <a:themeElements>
    <a:clrScheme name="Vena Theme">
      <a:dk1>
        <a:srgbClr val="4B4844"/>
      </a:dk1>
      <a:lt1>
        <a:srgbClr val="FFFFFF"/>
      </a:lt1>
      <a:dk2>
        <a:srgbClr val="4A9462"/>
      </a:dk2>
      <a:lt2>
        <a:srgbClr val="0070C0"/>
      </a:lt2>
      <a:accent1>
        <a:srgbClr val="C34F2E"/>
      </a:accent1>
      <a:accent2>
        <a:srgbClr val="2B6554"/>
      </a:accent2>
      <a:accent3>
        <a:srgbClr val="46788F"/>
      </a:accent3>
      <a:accent4>
        <a:srgbClr val="664E5E"/>
      </a:accent4>
      <a:accent5>
        <a:srgbClr val="96B3D9"/>
      </a:accent5>
      <a:accent6>
        <a:srgbClr val="266DC9"/>
      </a:accent6>
      <a:hlink>
        <a:srgbClr val="0070C0"/>
      </a:hlink>
      <a:folHlink>
        <a:srgbClr val="26806C"/>
      </a:folHlink>
    </a:clrScheme>
    <a:fontScheme name="Vena Fonts">
      <a:majorFont>
        <a:latin typeface="Franklin Gothic Medium Cond"/>
        <a:ea typeface=""/>
        <a:cs typeface=""/>
      </a:majorFont>
      <a:minorFont>
        <a:latin typeface="Arial Nov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FCEB2-CBD0-4ED8-80B6-4FA9201084E5}">
  <sheetPr codeName="Sheet1">
    <tabColor theme="3"/>
    <pageSetUpPr fitToPage="1"/>
  </sheetPr>
  <dimension ref="A1:S37"/>
  <sheetViews>
    <sheetView tabSelected="1" zoomScaleNormal="100" workbookViewId="0"/>
  </sheetViews>
  <sheetFormatPr defaultColWidth="11.75" defaultRowHeight="15" customHeight="1" x14ac:dyDescent="0.2"/>
  <cols>
    <col min="1" max="1" width="3.875" style="2" customWidth="1" collapsed="1"/>
    <col min="2" max="2" width="39" style="2" bestFit="1" customWidth="1" collapsed="1"/>
    <col min="3" max="3" width="14" style="2" customWidth="1" collapsed="1"/>
    <col min="4" max="5" width="15" style="2" customWidth="1" collapsed="1"/>
    <col min="6" max="6" width="15.25" style="2" customWidth="1" collapsed="1"/>
    <col min="7" max="7" width="6.875" style="2" customWidth="1" collapsed="1"/>
    <col min="8" max="8" width="37.125" style="2" customWidth="1" collapsed="1"/>
    <col min="9" max="9" width="13.5" style="2" customWidth="1" collapsed="1"/>
    <col min="10" max="10" width="14.125" style="2" customWidth="1" collapsed="1"/>
    <col min="11" max="11" width="13.375" style="2" customWidth="1" collapsed="1"/>
    <col min="12" max="12" width="13.25" style="2" customWidth="1" collapsed="1"/>
    <col min="13" max="13" width="7.5" style="2" customWidth="1" collapsed="1"/>
    <col min="14" max="14" width="36.25" style="2" customWidth="1" collapsed="1"/>
    <col min="15" max="15" width="12.375" style="2" customWidth="1" collapsed="1"/>
    <col min="16" max="16" width="12.25" style="2" customWidth="1" collapsed="1"/>
    <col min="17" max="17" width="10.5" style="2" customWidth="1" collapsed="1"/>
    <col min="18" max="18" width="10.875" style="2" customWidth="1" collapsed="1"/>
    <col min="19" max="19" width="5.75" style="2" customWidth="1" collapsed="1"/>
    <col min="20" max="16384" width="11.75" style="2" collapsed="1"/>
  </cols>
  <sheetData>
    <row r="1" spans="1:19" s="4" customFormat="1" ht="30" customHeight="1" x14ac:dyDescent="0.2">
      <c r="A1" s="5"/>
      <c r="B1" s="6" t="s">
        <v>14</v>
      </c>
      <c r="C1" s="5"/>
      <c r="D1" s="19" t="s">
        <v>23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5.2" customHeight="1" x14ac:dyDescent="0.2">
      <c r="A2" s="7"/>
      <c r="S2" s="7"/>
    </row>
    <row r="3" spans="1:19" ht="20.100000000000001" customHeight="1" thickBot="1" x14ac:dyDescent="0.25">
      <c r="A3" s="7"/>
      <c r="B3" s="18" t="s">
        <v>13</v>
      </c>
      <c r="C3" s="18" t="s">
        <v>9</v>
      </c>
      <c r="D3" s="18" t="s">
        <v>10</v>
      </c>
      <c r="E3" s="18" t="s">
        <v>11</v>
      </c>
      <c r="F3" s="18" t="s">
        <v>12</v>
      </c>
      <c r="G3" s="16"/>
      <c r="H3" s="28" t="s">
        <v>1</v>
      </c>
      <c r="I3" s="28"/>
      <c r="J3" s="28"/>
      <c r="K3" s="28"/>
      <c r="L3" s="28"/>
      <c r="M3" s="3"/>
      <c r="N3" s="28" t="s">
        <v>0</v>
      </c>
      <c r="O3" s="28"/>
      <c r="P3" s="28"/>
      <c r="Q3" s="28"/>
      <c r="R3" s="28"/>
      <c r="S3" s="7"/>
    </row>
    <row r="4" spans="1:19" ht="20.100000000000001" customHeight="1" thickBot="1" x14ac:dyDescent="0.25">
      <c r="A4" s="7"/>
      <c r="B4" s="27" t="s">
        <v>15</v>
      </c>
      <c r="C4" s="27"/>
      <c r="D4" s="27"/>
      <c r="E4" s="27"/>
      <c r="F4" s="27"/>
      <c r="G4" s="16"/>
      <c r="H4" s="8" t="s">
        <v>16</v>
      </c>
      <c r="I4" s="13">
        <v>1200</v>
      </c>
      <c r="J4" s="13">
        <v>987</v>
      </c>
      <c r="K4" s="13">
        <v>1200</v>
      </c>
      <c r="L4" s="13">
        <v>1455</v>
      </c>
      <c r="M4" s="3"/>
      <c r="N4" s="8" t="s">
        <v>20</v>
      </c>
      <c r="O4" s="14">
        <v>800</v>
      </c>
      <c r="P4" s="14">
        <v>901</v>
      </c>
      <c r="Q4" s="14">
        <v>500</v>
      </c>
      <c r="R4" s="14">
        <v>700</v>
      </c>
      <c r="S4" s="7"/>
    </row>
    <row r="5" spans="1:19" ht="20.100000000000001" customHeight="1" thickBot="1" x14ac:dyDescent="0.25">
      <c r="A5" s="7"/>
      <c r="B5" s="8" t="s">
        <v>2</v>
      </c>
      <c r="C5" s="9">
        <v>5800</v>
      </c>
      <c r="D5" s="9">
        <v>6000</v>
      </c>
      <c r="E5" s="9">
        <v>4500</v>
      </c>
      <c r="F5" s="9">
        <v>3000</v>
      </c>
      <c r="G5" s="16"/>
      <c r="H5" s="8" t="s">
        <v>17</v>
      </c>
      <c r="I5" s="13">
        <v>800</v>
      </c>
      <c r="J5" s="13">
        <v>1900</v>
      </c>
      <c r="K5" s="13">
        <v>130</v>
      </c>
      <c r="L5" s="13">
        <v>200</v>
      </c>
      <c r="M5" s="3"/>
      <c r="N5" s="8" t="s">
        <v>21</v>
      </c>
      <c r="O5" s="15">
        <v>0.38</v>
      </c>
      <c r="P5" s="15">
        <v>0.42</v>
      </c>
      <c r="Q5" s="15">
        <v>0.44</v>
      </c>
      <c r="R5" s="15">
        <v>0.43</v>
      </c>
      <c r="S5" s="7"/>
    </row>
    <row r="6" spans="1:19" ht="20.100000000000001" customHeight="1" thickBot="1" x14ac:dyDescent="0.25">
      <c r="A6" s="7"/>
      <c r="B6" s="8" t="s">
        <v>3</v>
      </c>
      <c r="C6" s="9">
        <v>4000</v>
      </c>
      <c r="D6" s="9">
        <v>2700</v>
      </c>
      <c r="E6" s="9">
        <v>4000</v>
      </c>
      <c r="F6" s="9">
        <v>6000</v>
      </c>
      <c r="G6" s="16"/>
      <c r="H6" s="8" t="s">
        <v>18</v>
      </c>
      <c r="I6" s="13">
        <v>1200</v>
      </c>
      <c r="J6" s="13">
        <v>1368</v>
      </c>
      <c r="K6" s="13">
        <v>2500</v>
      </c>
      <c r="L6" s="13">
        <v>2800</v>
      </c>
      <c r="M6" s="3"/>
      <c r="N6" s="8" t="s">
        <v>22</v>
      </c>
      <c r="O6" s="15">
        <v>4.4999999999999998E-2</v>
      </c>
      <c r="P6" s="15">
        <v>5.1999999999999998E-2</v>
      </c>
      <c r="Q6" s="15">
        <v>5.2999999999999999E-2</v>
      </c>
      <c r="R6" s="15">
        <v>6.9000000000000006E-2</v>
      </c>
      <c r="S6" s="7"/>
    </row>
    <row r="7" spans="1:19" ht="20.100000000000001" customHeight="1" thickBot="1" x14ac:dyDescent="0.25">
      <c r="A7" s="7"/>
      <c r="B7" s="8" t="s">
        <v>4</v>
      </c>
      <c r="C7" s="20">
        <f>SUBTOTAL(9,C5:C6)</f>
        <v>9800</v>
      </c>
      <c r="D7" s="20">
        <f>SUBTOTAL(9,D5:D6)</f>
        <v>8700</v>
      </c>
      <c r="E7" s="20">
        <f>SUBTOTAL(9,E5:E6)</f>
        <v>8500</v>
      </c>
      <c r="F7" s="20">
        <f>SUBTOTAL(9,F5:F6)</f>
        <v>9000</v>
      </c>
      <c r="G7" s="16"/>
      <c r="H7" s="8" t="s">
        <v>19</v>
      </c>
      <c r="I7" s="10">
        <f>SUM(I4:I6)</f>
        <v>3200</v>
      </c>
      <c r="J7" s="10">
        <f t="shared" ref="J7:L7" si="0">SUM(J4:J6)</f>
        <v>4255</v>
      </c>
      <c r="K7" s="10">
        <f t="shared" si="0"/>
        <v>3830</v>
      </c>
      <c r="L7" s="10">
        <f t="shared" si="0"/>
        <v>4455</v>
      </c>
      <c r="M7" s="3"/>
      <c r="N7" s="3"/>
      <c r="O7" s="3"/>
      <c r="P7" s="3"/>
      <c r="Q7" s="16"/>
      <c r="R7" s="16"/>
      <c r="S7" s="7"/>
    </row>
    <row r="8" spans="1:19" ht="20.100000000000001" customHeight="1" thickBot="1" x14ac:dyDescent="0.25">
      <c r="A8" s="7"/>
      <c r="B8" s="8" t="s">
        <v>5</v>
      </c>
      <c r="C8" s="11">
        <v>0.35</v>
      </c>
      <c r="D8" s="11">
        <v>0.33</v>
      </c>
      <c r="E8" s="11">
        <v>0.38</v>
      </c>
      <c r="F8" s="11">
        <v>0.37</v>
      </c>
      <c r="G8" s="16"/>
      <c r="H8" s="3"/>
      <c r="I8" s="3"/>
      <c r="J8" s="3"/>
      <c r="K8" s="3"/>
      <c r="L8" s="3"/>
      <c r="M8" s="3"/>
      <c r="N8" s="3"/>
      <c r="O8" s="3"/>
      <c r="P8" s="3"/>
      <c r="Q8" s="16"/>
      <c r="R8" s="16"/>
      <c r="S8" s="7"/>
    </row>
    <row r="9" spans="1:19" ht="20.100000000000001" customHeight="1" thickBot="1" x14ac:dyDescent="0.25">
      <c r="A9" s="7"/>
      <c r="B9" s="8" t="s">
        <v>6</v>
      </c>
      <c r="C9" s="11">
        <v>0.33</v>
      </c>
      <c r="D9" s="11">
        <v>0.47</v>
      </c>
      <c r="E9" s="11">
        <v>0.3</v>
      </c>
      <c r="F9" s="11">
        <v>0.31</v>
      </c>
      <c r="G9" s="16"/>
      <c r="H9" s="3"/>
      <c r="I9" s="3"/>
      <c r="J9" s="3"/>
      <c r="K9" s="3"/>
      <c r="L9" s="3"/>
      <c r="M9" s="3"/>
      <c r="N9" s="3"/>
      <c r="O9" s="3"/>
      <c r="P9" s="3"/>
      <c r="Q9" s="16"/>
      <c r="R9" s="16"/>
      <c r="S9" s="7"/>
    </row>
    <row r="10" spans="1:19" ht="20.100000000000001" customHeight="1" thickBot="1" x14ac:dyDescent="0.25">
      <c r="A10" s="7"/>
      <c r="B10" s="8" t="s">
        <v>7</v>
      </c>
      <c r="C10" s="11">
        <v>0.7</v>
      </c>
      <c r="D10" s="11">
        <v>0.83</v>
      </c>
      <c r="E10" s="11">
        <v>0.72</v>
      </c>
      <c r="F10" s="11">
        <v>0.73</v>
      </c>
      <c r="G10" s="16"/>
      <c r="H10" s="3"/>
      <c r="I10" s="3"/>
      <c r="J10" s="3"/>
      <c r="K10" s="3"/>
      <c r="L10" s="3"/>
      <c r="M10" s="3"/>
      <c r="N10" s="3"/>
      <c r="O10" s="3"/>
      <c r="P10" s="3"/>
      <c r="Q10" s="16"/>
      <c r="R10" s="16"/>
      <c r="S10" s="7"/>
    </row>
    <row r="11" spans="1:19" ht="20.100000000000001" customHeight="1" thickBot="1" x14ac:dyDescent="0.25">
      <c r="A11" s="7"/>
      <c r="B11" s="8" t="s">
        <v>8</v>
      </c>
      <c r="C11" s="12">
        <f>C7/C10</f>
        <v>14000</v>
      </c>
      <c r="D11" s="12">
        <f>D7/D10</f>
        <v>10481.927710843374</v>
      </c>
      <c r="E11" s="12">
        <f>E7/E10</f>
        <v>11805.555555555557</v>
      </c>
      <c r="F11" s="12">
        <f>F7/F10</f>
        <v>12328.767123287671</v>
      </c>
      <c r="G11" s="16"/>
      <c r="H11" s="3"/>
      <c r="I11" s="3"/>
      <c r="J11" s="3"/>
      <c r="K11" s="3"/>
      <c r="L11" s="3"/>
      <c r="M11" s="3"/>
      <c r="N11" s="3"/>
      <c r="O11" s="3"/>
      <c r="P11" s="3"/>
      <c r="Q11" s="16"/>
      <c r="R11" s="16"/>
      <c r="S11" s="7"/>
    </row>
    <row r="12" spans="1:19" ht="15" customHeight="1" x14ac:dyDescent="0.2">
      <c r="A12" s="7"/>
      <c r="B12" s="16"/>
      <c r="C12" s="16"/>
      <c r="D12" s="16"/>
      <c r="E12" s="16"/>
      <c r="F12" s="16"/>
      <c r="G12" s="16"/>
      <c r="H12" s="3"/>
      <c r="I12" s="3"/>
      <c r="J12" s="3"/>
      <c r="K12" s="3"/>
      <c r="L12" s="3"/>
      <c r="M12" s="3"/>
      <c r="N12" s="3"/>
      <c r="O12" s="3"/>
      <c r="P12" s="3"/>
      <c r="Q12" s="16"/>
      <c r="R12" s="16"/>
      <c r="S12" s="7"/>
    </row>
    <row r="13" spans="1:19" ht="20.100000000000001" customHeight="1" x14ac:dyDescent="0.2">
      <c r="A13" s="7"/>
      <c r="G13" s="16"/>
      <c r="H13" s="3"/>
      <c r="I13" s="3"/>
      <c r="J13" s="3"/>
      <c r="K13" s="3"/>
      <c r="L13" s="3"/>
      <c r="M13" s="3"/>
      <c r="N13" s="3"/>
      <c r="O13" s="3"/>
      <c r="P13" s="3"/>
      <c r="S13" s="7"/>
    </row>
    <row r="14" spans="1:19" ht="20.100000000000001" customHeight="1" x14ac:dyDescent="0.2">
      <c r="A14" s="7"/>
      <c r="G14" s="16"/>
      <c r="H14" s="3"/>
      <c r="I14" s="3"/>
      <c r="J14" s="3"/>
      <c r="K14" s="3"/>
      <c r="L14" s="3"/>
      <c r="M14" s="3"/>
      <c r="N14" s="3"/>
      <c r="O14" s="3"/>
      <c r="P14" s="3"/>
      <c r="S14" s="7"/>
    </row>
    <row r="15" spans="1:19" ht="20.100000000000001" customHeight="1" x14ac:dyDescent="0.2">
      <c r="A15" s="7"/>
      <c r="G15" s="16"/>
      <c r="H15" s="3"/>
      <c r="I15" s="3"/>
      <c r="J15" s="3"/>
      <c r="K15" s="3"/>
      <c r="L15" s="3"/>
      <c r="M15" s="3"/>
      <c r="N15" s="3"/>
      <c r="O15" s="3"/>
      <c r="P15" s="3"/>
      <c r="S15" s="7"/>
    </row>
    <row r="16" spans="1:19" ht="20.100000000000001" customHeight="1" x14ac:dyDescent="0.2">
      <c r="A16" s="7"/>
      <c r="G16" s="16"/>
      <c r="H16" s="3"/>
      <c r="I16" s="3"/>
      <c r="J16" s="3"/>
      <c r="K16" s="3"/>
      <c r="L16" s="3"/>
      <c r="M16" s="3"/>
      <c r="N16" s="3"/>
      <c r="O16" s="3"/>
      <c r="P16" s="3"/>
      <c r="S16" s="7"/>
    </row>
    <row r="17" spans="1:19" ht="20.100000000000001" customHeight="1" x14ac:dyDescent="0.2">
      <c r="A17" s="7"/>
      <c r="G17" s="16"/>
      <c r="H17" s="3"/>
      <c r="I17" s="3"/>
      <c r="J17" s="3"/>
      <c r="K17" s="3"/>
      <c r="L17" s="3"/>
      <c r="M17" s="3"/>
      <c r="N17" s="3"/>
      <c r="O17" s="3"/>
      <c r="P17" s="3"/>
      <c r="S17" s="7"/>
    </row>
    <row r="18" spans="1:19" ht="12" customHeight="1" x14ac:dyDescent="0.2">
      <c r="A18" s="7"/>
      <c r="G18" s="16"/>
      <c r="H18" s="3"/>
      <c r="I18" s="3"/>
      <c r="J18" s="3"/>
      <c r="K18" s="3"/>
      <c r="L18" s="3"/>
      <c r="M18" s="3"/>
      <c r="N18" s="3"/>
      <c r="O18" s="3"/>
      <c r="P18" s="3"/>
      <c r="S18" s="7"/>
    </row>
    <row r="19" spans="1:19" ht="20.100000000000001" customHeight="1" x14ac:dyDescent="0.2">
      <c r="A19" s="7"/>
      <c r="G19" s="16"/>
      <c r="H19" s="3"/>
      <c r="I19" s="3"/>
      <c r="J19" s="3"/>
      <c r="K19" s="3"/>
      <c r="L19" s="3"/>
      <c r="M19" s="3"/>
      <c r="N19" s="3"/>
      <c r="O19" s="3"/>
      <c r="P19" s="3"/>
      <c r="S19" s="7"/>
    </row>
    <row r="20" spans="1:19" ht="20.100000000000001" customHeight="1" x14ac:dyDescent="0.2">
      <c r="A20" s="7"/>
      <c r="G20" s="16"/>
      <c r="H20" s="3"/>
      <c r="I20" s="3"/>
      <c r="J20" s="3"/>
      <c r="K20" s="3"/>
      <c r="L20" s="3"/>
      <c r="M20" s="3"/>
      <c r="N20" s="3"/>
      <c r="O20" s="3"/>
      <c r="P20" s="3"/>
      <c r="S20" s="7"/>
    </row>
    <row r="21" spans="1:19" ht="20.100000000000001" customHeight="1" x14ac:dyDescent="0.2">
      <c r="A21" s="7"/>
      <c r="G21" s="16"/>
      <c r="H21" s="3"/>
      <c r="I21" s="3"/>
      <c r="J21" s="3"/>
      <c r="K21" s="3"/>
      <c r="L21" s="3"/>
      <c r="M21" s="3"/>
      <c r="N21" s="3"/>
      <c r="O21" s="3"/>
      <c r="P21" s="3"/>
      <c r="S21" s="7"/>
    </row>
    <row r="22" spans="1:19" ht="20.100000000000001" customHeight="1" x14ac:dyDescent="0.2">
      <c r="A22" s="7"/>
      <c r="G22" s="16"/>
      <c r="H22" s="3"/>
      <c r="I22" s="3"/>
      <c r="J22" s="3"/>
      <c r="K22" s="3"/>
      <c r="L22" s="3"/>
      <c r="M22" s="3"/>
      <c r="N22" s="3"/>
      <c r="O22" s="3"/>
      <c r="P22" s="3"/>
      <c r="S22" s="7"/>
    </row>
    <row r="23" spans="1:19" ht="15" customHeight="1" x14ac:dyDescent="0.2">
      <c r="A23" s="7"/>
      <c r="G23" s="16"/>
      <c r="M23" s="16"/>
      <c r="N23" s="16"/>
      <c r="O23" s="16"/>
      <c r="P23" s="16"/>
      <c r="Q23" s="16"/>
      <c r="R23" s="16"/>
      <c r="S23" s="7"/>
    </row>
    <row r="24" spans="1:19" ht="15" customHeight="1" x14ac:dyDescent="0.2">
      <c r="A24" s="7"/>
      <c r="G24" s="16"/>
      <c r="M24" s="16"/>
      <c r="N24" s="16"/>
      <c r="O24" s="16"/>
      <c r="P24" s="16"/>
      <c r="Q24" s="16"/>
      <c r="R24" s="16"/>
      <c r="S24" s="7"/>
    </row>
    <row r="25" spans="1:19" ht="15" customHeight="1" x14ac:dyDescent="0.2">
      <c r="A25" s="7"/>
      <c r="G25" s="16"/>
      <c r="M25" s="16"/>
      <c r="N25" s="16"/>
      <c r="O25" s="16"/>
      <c r="P25" s="16"/>
      <c r="Q25" s="16"/>
      <c r="R25" s="16"/>
      <c r="S25" s="7"/>
    </row>
    <row r="26" spans="1:19" ht="15" customHeight="1" x14ac:dyDescent="0.2">
      <c r="A26" s="7"/>
      <c r="G26" s="16"/>
      <c r="M26" s="16"/>
      <c r="N26" s="16"/>
      <c r="O26" s="16"/>
      <c r="P26" s="16"/>
      <c r="Q26" s="16"/>
      <c r="R26" s="16"/>
      <c r="S26" s="7"/>
    </row>
    <row r="27" spans="1:19" ht="15" customHeight="1" x14ac:dyDescent="0.2">
      <c r="A27" s="7"/>
      <c r="G27" s="16"/>
      <c r="M27" s="16"/>
      <c r="N27" s="16"/>
      <c r="O27" s="16"/>
      <c r="P27" s="16"/>
      <c r="Q27" s="16"/>
      <c r="R27" s="16"/>
      <c r="S27" s="7"/>
    </row>
    <row r="28" spans="1:19" ht="15" customHeight="1" x14ac:dyDescent="0.2">
      <c r="A28" s="7"/>
      <c r="G28" s="16"/>
      <c r="M28" s="16"/>
      <c r="N28" s="16"/>
      <c r="O28" s="16"/>
      <c r="P28" s="16"/>
      <c r="Q28" s="16"/>
      <c r="R28" s="16"/>
      <c r="S28" s="7"/>
    </row>
    <row r="29" spans="1:19" ht="15" customHeight="1" x14ac:dyDescent="0.2">
      <c r="A29" s="7"/>
      <c r="G29" s="16"/>
      <c r="M29" s="16"/>
      <c r="N29" s="16"/>
      <c r="O29" s="16"/>
      <c r="P29" s="16"/>
      <c r="Q29" s="16"/>
      <c r="R29" s="16"/>
      <c r="S29" s="7"/>
    </row>
    <row r="30" spans="1:19" ht="15" customHeight="1" x14ac:dyDescent="0.2">
      <c r="A30" s="7"/>
      <c r="G30" s="16"/>
      <c r="M30" s="16"/>
      <c r="N30" s="16"/>
      <c r="O30" s="16"/>
      <c r="P30" s="16"/>
      <c r="Q30" s="16"/>
      <c r="R30" s="16"/>
      <c r="S30" s="7"/>
    </row>
    <row r="31" spans="1:19" ht="15" customHeight="1" x14ac:dyDescent="0.2">
      <c r="A31" s="7"/>
      <c r="G31" s="16"/>
      <c r="M31" s="16"/>
      <c r="N31" s="16"/>
      <c r="O31" s="16"/>
      <c r="P31" s="16"/>
      <c r="Q31" s="16"/>
      <c r="R31" s="16"/>
      <c r="S31" s="7"/>
    </row>
    <row r="32" spans="1:19" ht="15" customHeight="1" x14ac:dyDescent="0.2">
      <c r="A32" s="7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7"/>
    </row>
    <row r="33" spans="1:19" ht="15" customHeight="1" x14ac:dyDescent="0.2">
      <c r="A33" s="7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7"/>
    </row>
    <row r="34" spans="1:19" ht="15" customHeight="1" x14ac:dyDescent="0.2">
      <c r="A34" s="7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7"/>
    </row>
    <row r="35" spans="1:19" ht="15" customHeight="1" x14ac:dyDescent="0.2">
      <c r="A35" s="7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7"/>
    </row>
    <row r="36" spans="1:19" ht="18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17" customFormat="1" ht="15" customHeight="1" x14ac:dyDescent="0.2"/>
  </sheetData>
  <mergeCells count="3">
    <mergeCell ref="B4:F4"/>
    <mergeCell ref="H3:L3"/>
    <mergeCell ref="N3:R3"/>
  </mergeCells>
  <phoneticPr fontId="25" type="noConversion"/>
  <pageMargins left="0.7" right="0.7" top="0.75" bottom="0.75" header="0.3" footer="0.3"/>
  <pageSetup scale="72" orientation="landscape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BD5A1-16E7-48B2-AB56-C9F06CA8FBA6}">
  <sheetPr>
    <tabColor rgb="FFFF0000"/>
  </sheetPr>
  <dimension ref="B1:B9"/>
  <sheetViews>
    <sheetView workbookViewId="0">
      <selection activeCell="C10" sqref="C10"/>
    </sheetView>
  </sheetViews>
  <sheetFormatPr defaultRowHeight="15.6" x14ac:dyDescent="0.2"/>
  <cols>
    <col min="1" max="1" width="3" style="17" customWidth="1"/>
    <col min="2" max="2" width="104.375" style="17" customWidth="1"/>
    <col min="3" max="3" width="46.375" style="17" customWidth="1"/>
    <col min="4" max="16384" width="9" style="17"/>
  </cols>
  <sheetData>
    <row r="1" spans="2:2" x14ac:dyDescent="0.3">
      <c r="B1" s="22"/>
    </row>
    <row r="2" spans="2:2" ht="37.799999999999997" customHeight="1" x14ac:dyDescent="0.2">
      <c r="B2" s="23" t="s">
        <v>24</v>
      </c>
    </row>
    <row r="3" spans="2:2" ht="57.6" customHeight="1" x14ac:dyDescent="0.2">
      <c r="B3" s="24" t="s">
        <v>25</v>
      </c>
    </row>
    <row r="4" spans="2:2" ht="34.799999999999997" customHeight="1" x14ac:dyDescent="0.2">
      <c r="B4" s="25" t="s">
        <v>26</v>
      </c>
    </row>
    <row r="5" spans="2:2" x14ac:dyDescent="0.3">
      <c r="B5" s="22"/>
    </row>
    <row r="6" spans="2:2" x14ac:dyDescent="0.2">
      <c r="B6" s="21" t="s">
        <v>27</v>
      </c>
    </row>
    <row r="7" spans="2:2" x14ac:dyDescent="0.2">
      <c r="B7" s="21" t="s">
        <v>28</v>
      </c>
    </row>
    <row r="8" spans="2:2" x14ac:dyDescent="0.2">
      <c r="B8" s="21"/>
    </row>
    <row r="9" spans="2:2" ht="25.8" customHeight="1" x14ac:dyDescent="0.2">
      <c r="B9" s="26" t="s">
        <v>29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162F8-041C-4270-A1A5-1324844222CA}">
  <sheetPr codeName="Sheet5"/>
  <dimension ref="D6:D11"/>
  <sheetViews>
    <sheetView showGridLines="0" showRowColHeaders="0" workbookViewId="0">
      <selection activeCell="B7" sqref="B7"/>
    </sheetView>
  </sheetViews>
  <sheetFormatPr defaultColWidth="15.75" defaultRowHeight="15" customHeight="1" x14ac:dyDescent="0.2"/>
  <cols>
    <col min="1" max="16384" width="15.75" collapsed="1"/>
  </cols>
  <sheetData>
    <row r="6" spans="4:4" ht="15" customHeight="1" x14ac:dyDescent="0.2">
      <c r="D6" s="1"/>
    </row>
    <row r="11" spans="4:4" ht="15" customHeight="1" x14ac:dyDescent="0.2">
      <c r="D11" s="1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6B7C8-18BB-4942-B587-D616CBA02F2A}">
  <sheetPr codeName="Sheet6"/>
  <dimension ref="A1"/>
  <sheetViews>
    <sheetView workbookViewId="0">
      <selection sqref="A1:A3"/>
    </sheetView>
  </sheetViews>
  <sheetFormatPr defaultRowHeight="11.4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5B08D-B412-4D86-B8F5-EBDCD4272BA5}">
  <dimension ref="A1"/>
  <sheetViews>
    <sheetView workbookViewId="0"/>
  </sheetViews>
  <sheetFormatPr defaultRowHeight="11.4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F6C80-0057-4D13-8FE1-03B236ED32C7}">
  <dimension ref="A1"/>
  <sheetViews>
    <sheetView workbookViewId="0"/>
  </sheetViews>
  <sheetFormatPr defaultRowHeight="11.4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venadatastore xmlns="http://vena.io/React/LIDMappingStore_V1">{}</venadatastore>
</file>

<file path=customXml/item10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1.xml><?xml version="1.0" encoding="utf-8"?>
<venadatastore xmlns="http://venasolutions.com/VenaSPMAddin/VenaWorkbookProperties">{"LoadedSuccessfully":false,"ConnectionContext":null,"Replay":false,"OfflineGuid":"00000000-0000-0000-0000-000000000000","ServiceUrl":null,"WorkbookIsOffline":false,"DocPropertiesJson":null,"Filename":null,"WP":null,"Subdomain":null}</venadatastore>
</file>

<file path=customXml/item12.xml><?xml version="1.0" encoding="utf-8"?>
<venadatastore xmlns="http://venasolutions.com/VenaSPMAddin/ExcelCustomMultiDynamicCollectionStore_V1">[]</venadatastore>
</file>

<file path=customXml/item13.xml><?xml version="1.0" encoding="utf-8"?>
<venadatastore xmlns="http://venasolutions.com/VenaSPMAddin/DrillThroughTableInfo_V1">{}</venadatastore>
</file>

<file path=customXml/item14.xml><?xml version="1.0" encoding="utf-8"?>
<venadatastore xmlns="http://venasolutions.com/VenaSPMAddin/ServerSideBlobV2"/>
</file>

<file path=customXml/item15.xml><?xml version="1.0" encoding="utf-8"?>
<solutionPackageMetadata xmlns="http://venasolutions.com/VenaTemplate/SolutionPackageMetadata/V1">
  <lastSaved>2022-04-26T10:56:17.4197421-04:00</lastSaved>
</solutionPackageMetadata>
</file>

<file path=customXml/item1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venadatastore xmlns="http://vena.io/React/TopmostPageStore_V1">[]</venadatastore>
</file>

<file path=customXml/item3.xml><?xml version="1.0" encoding="utf-8"?>
<venadatastore xmlns="http://venasolutions.com/VenaSPMAddin/DataModelSectionStore_V1">{"Settings":{"Id":651628815408562176,"Name":"Foundation Module 2.0"},"Selection":{"Id":651628815408562176,"Name":"1.1 - Finance"},"Controls":{"Id":651628815408562176,"Name":"1.1 - Finance"},"Variable":{"Id":651628815408562176,"Name":"1.1 - Finance"},"Setting":{"Id":651628815408562176,"Name":"1.1 - Finance"},"Summary":{"Id":651628815408562176,"Name":"1.1 - Finance"},"Dashboard":{"Id":651628815408562176,"Name":"Foundation Module 2.0"},"List":{"Id":651628815408562176,"Name":"Foundation Module 2.0"}}</venadatastore>
</file>

<file path=customXml/item4.xml><?xml version="1.0" encoding="utf-8"?>
<venadatastore xmlns="http://venasolutions.com/VenaSPMAddin/ServerSideBlobV1">{"Version":1,"Mappings":{},"DynamicRangeStoreData":{"87b22eb":{"guid":"87b22eb","dimension":2,"member":"651631429121998849"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22de1faa":{"guid":"22de1faa","dimension":3,"member":"651631429189107713"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efc81e2e":{"guid":"efc81e2e","dimension":11,"member":"881009340725592064"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[]},"7edd6808":{"guid":"7edd6808","dimension":1,"member":"656671774469783552","filter":7,"referenceGlobalVariable":false,"globalVaribleId":"00000000-0000-0000-0000-000000000000","globalVaribleSnowflake":-1,"referenceFormVariable":false,"formVaribleId":"00000000-0000-0000-0000-000000000000","sorted":false,"dynamicExpression":"H4sIAAAAAAAEAN1Ty27CMBD8lWpPIKVSnBcht0ByiAShIimXqgcDi2rJcZBj2iLEv9dWg0irnFp66W0fs56ZXfkEot5iA9HTCeZYrVFmW4juiQUJKso4RIFPAicMie/ZoR84ZBToHqsMTKNipSRbHxRexhZ7lFTVEiLPtq9pLJk6QuSY2hQ5X+IOJYoN5rRCiACslt7kBVK5eSmPe93R+FwrNM+34QPVgyoTW3w3lGfr5srHPcrJb5STHuX2V+FGrEs8ZzT2ySgMbde5gZFu1vowpZ/acHps/MX+9a5vfAD3fxzA67Hhnp8t4LRRHVBTS4U63FHeoJYqGedJ/SY+CZqLaf3txYHzDmCG9BV7+qxC0bBatI4Tquhc0/HL4r4vZ0X5wZgqHiflMp6WgyxJi2maJ3FeFoMc1V0mNnWFQ2uyKMvFfJau0lm3PoTzB37gNtabBAAA","DynamicExpressionObject":{"nodes":[{"MemberId":-1,"Detail":"651628815408562176","DimId":1,"AttributeId":-1,"Operator":400,"OperatorArity":200,"CellReferenceName":"","MemberNameSearchType":0,"NodeId":0,"NodeParentIndex":-1},{"MemberId":-1,"Detail":"651628815408562176","DimId":1,"AttributeId":-1,"Operator":900,"OperatorArity":100,"CellReferenceName":"","MemberNameSearchType":0,"NodeId":1,"NodeParentIndex":0},{"MemberId":"651631427951788032","Detail":"651628815408562176","DimId":1,"AttributeId":-1,"Operator":-1,"OperatorArity":-1,"CellReferenceName":"","MemberNameSearchType":0,"NodeId":2,"NodeParentIndex":1},{"MemberId":-1,"Detail":"651628815408562176","DimId":1,"AttributeId":-1,"Operator":1000,"OperatorArity":100,"CellReferenceName":"","MemberNameSearchType":0,"NodeId":3,"NodeParentIndex":0},{"MemberId":"651631427951788032","Detail":"651628815408562176","DimId":1,"AttributeId":-1,"Operator":-1,"OperatorArity":-1,"CellReferenceName":"","MemberNameSearchType":0,"NodeId":4,"NodeParentIndex":3}],"lastNodeId":4,"sorted":false,"DrillDownMembersMemberIds":null,"DrillDownLeavesMemberIds":null,"DimensionId":1,"DataModelId":"651628815408562176","Value":"SUBTRACT(IDESCENDANTS(Net Income),BOTTOMLEVEL(Net Income))"},"staticPageMembers":null},"a6118427":{"guid":"a6118427","dimension":8,"member":"651631431634386945","filter":5,"referenceGlobalVariable":false,"globalVaribleId":"00000000-0000-0000-0000-000000000000","globalVaribleSnowflake":-1,"referenceFormVariable":false,"formVaribleId":"00000000-0000-0000-0000-000000000000","sorted":true,"dynamicExpression":null,"DynamicExpressionObject":null,"staticPageMembers":null},"e3e5f9dc":{"guid":"e3e5f9dc","dimension":9,"member":"651631431676329985","filter":4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null},"975f3a8c":{"guid":"975f3a8c","dimension":10,"member":"651631431898628097","filter":5,"referenceGlobalVariable":false,"globalVaribleId":"00000000-0000-0000-0000-000000000000","globalVaribleSnowflake":-1,"referenceFormVariable":false,"formVaribleId":"00000000-0000-0000-0000-000000000000","sorted":false,"dynamicExpression":null,"DynamicExpressionObject":null,"staticPageMembers":null}},"FormVariables":{"GroupMembers":{},"Groups":{"0449e49c-8f9a-42ce-a4b0-eee2cc6454d7":{"Id":"0449e49c-8f9a-42ce-a4b0-eee2cc6454d7","Name":"*fvAccount","DynamicMemberType":6,"DynamicMatchField":3,"DynamicMemberDimensionId":1,"DynamicMemberDimensionMemberId":"1114728573115957248","DataModelId":"1114728271767535617"},"a51ae120-7684-465b-8098-1e897e6d1b65":{"Id":"a51ae120-7684-465b-8098-1e897e6d1b65","Name":"*fvCompany","DynamicMemberType":6,"DynamicMatchField":3,"DynamicMemberDimensionId":2,"DynamicMemberDimensionMemberId":"1114728599267180544","DataModelId":"1114728271767535617"},"d53c5bef-eb31-46e2-8d47-8c7b0f89a33c":{"Id":"d53c5bef-eb31-46e2-8d47-8c7b0f89a33c","Name":"*fvCampaign","DynamicMemberType":6,"DynamicMatchField":3,"DynamicMemberDimensionId":3,"DynamicMemberDimensionMemberId":"1114728624869212160","DataModelId":"1114728271767535617"},"1acd287a-5217-4dae-97fe-b8f0d091b7d7":{"Id":"1acd287a-5217-4dae-97fe-b8f0d091b7d7","Name":"*fvStage","DynamicMemberType":6,"DynamicMatchField":3,"DynamicMemberDimensionId":4,"DynamicMemberDimensionMemberId":"1114728634478624768","DataModelId":"1114728271767535617"},"1a7e16a0-3089-43ef-8409-a91efd8103ac":{"Id":"1a7e16a0-3089-43ef-8409-a91efd8103ac","Name":"*fvPeriod","DynamicMemberType":6,"DynamicMatchField":3,"DynamicMemberDimensionId":5,"DynamicMemberDimensionMemberId":"1114728661439348736","DataModelId":"1114728271767535617"},"1014c3c1-fcf6-48ac-b2da-7fc27018dfc5":{"Id":"1014c3c1-fcf6-48ac-b2da-7fc27018dfc5","Name":"*fvYear","DynamicMemberType":6,"DynamicMatchField":3,"DynamicMemberDimensionId":6,"DynamicMemberDimensionMemberId":"1114728669744070656","DataModelId":"1114728271767535617"},"d65116af-a54c-4065-87bc-cece7ff7775b":{"Id":"d65116af-a54c-4065-87bc-cece7ff7775b","Name":"*fvScenario","DynamicMemberType":6,"DynamicMatchField":3,"DynamicMemberDimensionId":7,"DynamicMemberDimensionMemberId":"1114728678250381312","DataModelId":"1114728271767535617"},"f91113a5-48cb-46c4-b127-49665541921d":{"Id":"f91113a5-48cb-46c4-b127-49665541921d","Name":"*fvMeasure","DynamicMemberType":6,"DynamicMatchField":3,"DynamicMemberDimensionId":8,"DynamicMemberDimensionMemberId":"1114728686634795008","DataModelId":"1114728271767535617"},"385b1d08-6d8a-4b8a-bf43-c04eedb00d88":{"Name":"*fvAccount","DynamicMemberType":6,"DynamicMatchField":3,"DynamicMemberDimensionId":1,"DynamicMemberDimensionMemberId":"656671774469783552","DataModelId":"651628815408562176","Id":"385b1d08-6d8a-4b8a-bf43-c04eedb00d88"},"ff3e7323-6b12-4ab8-99c3-d97aa9a04313":{"Name":"*fvEntity","DynamicMemberType":6,"DynamicMatchField":3,"DynamicMemberDimensionId":2,"DynamicMemberDimensionMemberId":"651631429121998849","DataModelId":"651628815408562176","Id":"ff3e7323-6b12-4ab8-99c3-d97aa9a04313"},"a2a46c4b-ae44-4ba2-ab0e-2971d74e2ddb":{"Name":"*fvDepartment","DynamicMemberType":6,"DynamicMatchField":3,"DynamicMemberDimensionId":3,"DynamicMemberDimensionMemberId":"651631429189107713","DataModelId":"651628815408562176","Id":"a2a46c4b-ae44-4ba2-ab0e-2971d74e2ddb"},"bf7ccd31-d004-4fee-8f2c-52dd60110e24":{"Name":"*fvPlaceholder 1","DynamicMemberType":6,"DynamicMatchField":3,"DynamicMemberDimensionId":4,"DynamicMemberDimensionMemberId":"652241713652170752","DataModelId":"651628815408562176","Id":"bf7ccd31-d004-4fee-8f2c-52dd60110e24"},"89375efd-535c-49ac-ba5e-3242a8b3f325":{"Name":"*fvPlaceholder 2","DynamicMemberType":6,"DynamicMatchField":3,"DynamicMemberDimensionId":5,"DynamicMemberDimensionMemberId":"652241713786388480","DataModelId":"651628815408562176","Id":"89375efd-535c-49ac-ba5e-3242a8b3f325"},"0fc5a681-6e5b-48f5-bb25-e02cfb58bdcb":{"Name":"*fvPlaceholder 3","DynamicMemberType":6,"DynamicMatchField":3,"DynamicMemberDimensionId":6,"DynamicMemberDimensionMemberId":"652241713908023296","DataModelId":"651628815408562176","Id":"0fc5a681-6e5b-48f5-bb25-e02cfb58bdcb"},"463de427-5c94-4804-88f3-f38fe0008fd8":{"Name":"*fvPlaceholder 4","DynamicMemberType":6,"DynamicMatchField":3,"DynamicMemberDimensionId":7,"DynamicMemberDimensionMemberId":"652241714033852416","DataModelId":"651628815408562176","Id":"463de427-5c94-4804-88f3-f38fe0008fd8"},"7cc8369c-0b74-4816-a174-86bee792b4d5":{"Name":"*fvYear","DynamicMemberType":6,"DynamicMatchField":3,"DynamicMemberDimensionId":8,"DynamicMemberDimensionMemberId":"651631431634386945","DataModelId":"651628815408562176","Id":"7cc8369c-0b74-4816-a174-86bee792b4d5"},"f4ddf33f-f622-4574-ba09-6b1a5435ea67":{"Name":"*fvPeriod","DynamicMemberType":6,"DynamicMatchField":3,"DynamicMemberDimensionId":9,"DynamicMemberDimensionMemberId":"651631431676329985","DataModelId":"651628815408562176","Id":"f4ddf33f-f622-4574-ba09-6b1a5435ea67"},"13439966-5b37-4008-851e-5b8c04b5ee44":{"Name":"*fvScenario","DynamicMemberType":6,"DynamicMatchField":3,"DynamicMemberDimensionId":10,"DynamicMemberDimensionMemberId":"651631431898628097","DataModelId":"651628815408562176","Id":"13439966-5b37-4008-851e-5b8c04b5ee44"},"fcf1808e-9797-41e9-ba5b-1af35fd84a35":{"Name":"*fvCurrency","DynamicMemberType":6,"DynamicMatchField":3,"DynamicMemberDimensionId":11,"DynamicMemberDimensionMemberId":"651631431940571137","DataModelId":"651628815408562176","Id":"fcf1808e-9797-41e9-ba5b-1af35fd84a35"},"e581b6cc-5e7d-41b9-92f0-22c7ca215312":{"Name":"*fvMeasure","DynamicMemberType":6,"DynamicMatchField":3,"DynamicMemberDimensionId":12,"DynamicMemberDimensionMemberId":"651631431986708481","DataModelId":"651628815408562176","Id":"e581b6cc-5e7d-41b9-92f0-22c7ca215312"}}},"LoadedDataModels":["1114728271767535617"],"DefaultDataModel":"1114728271767535617","DynamicBindingStoreDataList":{"BindList":[]},"LineItemEnabledSectionBlockPairs":[],"LineItemDetailsRowMap":{},"VenaWorkbookSettings":{"PerBlockRefreshNodes":{},"FullRefreshAfterPerBlockList":false,"LoadedSuccessfully":true,"FastChooseEnabled":false,"FastFormulaScanEnabled":false,"CheckProtectedOverride":false,"RibbonButtonMap":{"WorkOffline":{"TagId":"WorkOffline","ManagerHidden":false,"ContributorHidden":false},"Cascade":{"TagId":"Cascade","ManagerHidden":false,"ContributorHidden":false},"InsertLID":{"TagId":"InsertLID","ManagerHidden":false,"ContributorHidden":false},"RemoveLID":{"TagId":"RemoveLID","ManagerHidden":false,"ContributorHidden":false},"MultiInsertLID":{"TagId":"MultiInsertLID","ManagerHidden":false,"ContributorHidden":false},"SelectLID":{"TagId":"SelectLID","ManagerHidden":false,"ContributorHidden":false},"MoveLID":{"TagId":"MoveLID","ManagerHidden":false,"ContributorHidden":false},"DrillMenu":{"TagId":"DrillMenu","ManagerHidden":false,"ContributorHidden":false},"AuditTrail":{"TagId":"AuditTrail","ManagerHidden":false,"ContributorHidden":false},"Comments":{"TagId":"Comments","ManagerHidden":false,"ContributorHidden":false},"IntersectionFiles":{"TagId":"IntersectionFiles","ManagerHidden":false,"ContributorHidden":false},"MyFunctions":{"TagId":"MyFunctions","ManagerHidden":false,"ContributorHidden":false},"KeyInfo":{"TagId":"KeyInfo","ManagerHidden":false,"ContributorHidden":false},"ZoomOut":{"TagId":"ZoomOut","ManagerHidden":false,"ContributorHidden":false},"ZoomIn":{"TagId":"ZoomIn","ManagerHidden":false,"ContributorHidden":false}},"RibbonButtons":[{"TagId":"WorkOffline","ManagerHidden":false,"ContributorHidden":false},{"TagId":"Cascade","ManagerHidden":false,"ContributorHidden":false},{"TagId":"InsertLID","ManagerHidden":false,"ContributorHidden":false},{"TagId":"RemoveLID","ManagerHidden":false,"ContributorHidden":false},{"TagId":"MultiInsertLID","ManagerHidden":false,"ContributorHidden":false},{"TagId":"SelectLID","ManagerHidden":false,"ContributorHidden":false},{"TagId":"MoveLID","ManagerHidden":false,"ContributorHidden":false},{"TagId":"DrillMenu","ManagerHidden":false,"ContributorHidden":false},{"TagId":"AuditTrail","ManagerHidden":false,"ContributorHidden":false},{"TagId":"Comments","ManagerHidden":false,"ContributorHidden":false},{"TagId":"IntersectionFiles","ManagerHidden":false,"ContributorHidden":false},{"TagId":"MyFunctions","ManagerHidden":false,"ContributorHidden":false},{"TagId":"KeyInfo","ManagerHidden":false,"ContributorHidden":false},{"TagId":"ZoomOut","ManagerHidden":false,"ContributorHidden":false},{"TagId":"ZoomIn","ManagerHidden":false,"ContributorHidden":false}],"DisableClearingBrokenFVIntersections":false,"HideDynamicsOnSaveTemplate":true,"MaximumColumnsBeforeWarning":1000,"MaximumRowsBeforeWarning":10000,"PreventBrokenFVDoubleRefresh":false,"ExternalDataSourceURL":null,"UpdateStaticMappings":true,"UseTextFormatForDrillTransaction":false,"AllowMultiChoose":false,"PreventCellReferenceUpdatesOnCascade":false,"MDRRowInsertSectionName":"Select combination for data entry","CollapseChooseBoxMembers":false,"UISettings":{"ManagerMappingScreenSize":"1000,600","ManagerMappingBlock":null,"ManagerMappingSection":null},"SaveDataETLJobID":null},"VenaSqlQueries":null}</venadatastore>
</file>

<file path=customXml/item5.xml><?xml version="1.0" encoding="utf-8"?>
<venadatastore xmlns="http://vena.io/React/DynamicRangeStore_V1">{}</venadatastore>
</file>

<file path=customXml/item6.xml><?xml version="1.0" encoding="utf-8"?>
<venadatastore xmlns="http://venasolutions.com/VenaSPMAddin/SaveDataView_V1">[]</venadatastore>
</file>

<file path=customXml/item7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0A2E933A77C04EB514589CB5F80D8A" ma:contentTypeVersion="2" ma:contentTypeDescription="Create a new document." ma:contentTypeScope="" ma:versionID="fe1808c37b0410bd71cd525ddf998b8a">
  <xsd:schema xmlns:xsd="http://www.w3.org/2001/XMLSchema" xmlns:xs="http://www.w3.org/2001/XMLSchema" xmlns:p="http://schemas.microsoft.com/office/2006/metadata/properties" xmlns:ns2="9f7ac1f2-b051-4c53-9867-8c1b97bb1ace" targetNamespace="http://schemas.microsoft.com/office/2006/metadata/properties" ma:root="true" ma:fieldsID="7ef9ba8aa99d4fda8b74b1e7759e8947" ns2:_="">
    <xsd:import namespace="9f7ac1f2-b051-4c53-9867-8c1b97bb1a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7ac1f2-b051-4c53-9867-8c1b97bb1a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8.xml><?xml version="1.0" encoding="utf-8"?>
<venadatastore xmlns="http://venasolutions.com/VenaSPMAddin/VenaWorkbookSettings">{}</venadatastore>
</file>

<file path=customXml/item9.xml><?xml version="1.0" encoding="utf-8"?>
<venadatastore xmlns="http://venasolutions.com/VenaFreeAddin/FreemiumSelectedPageOptions">{}</venadatastore>
</file>

<file path=customXml/itemProps1.xml><?xml version="1.0" encoding="utf-8"?>
<ds:datastoreItem xmlns:ds="http://schemas.openxmlformats.org/officeDocument/2006/customXml" ds:itemID="{C645624B-156A-433C-8F62-7E12B179B352}">
  <ds:schemaRefs>
    <ds:schemaRef ds:uri="http://vena.io/React/LIDMappingStore_V1"/>
  </ds:schemaRefs>
</ds:datastoreItem>
</file>

<file path=customXml/itemProps10.xml><?xml version="1.0" encoding="utf-8"?>
<ds:datastoreItem xmlns:ds="http://schemas.openxmlformats.org/officeDocument/2006/customXml" ds:itemID="{8A4DFD26-298D-489D-A86E-4FF45AAF28C7}">
  <ds:schemaRefs>
    <ds:schemaRef ds:uri="http://schemas.microsoft.com/sharepoint/v3/contenttype/forms"/>
  </ds:schemaRefs>
</ds:datastoreItem>
</file>

<file path=customXml/itemProps11.xml><?xml version="1.0" encoding="utf-8"?>
<ds:datastoreItem xmlns:ds="http://schemas.openxmlformats.org/officeDocument/2006/customXml" ds:itemID="{95A10070-EC21-416B-85B2-C8CC2186C8F1}">
  <ds:schemaRefs>
    <ds:schemaRef ds:uri="http://venasolutions.com/VenaSPMAddin/VenaWorkbookProperties"/>
  </ds:schemaRefs>
</ds:datastoreItem>
</file>

<file path=customXml/itemProps12.xml><?xml version="1.0" encoding="utf-8"?>
<ds:datastoreItem xmlns:ds="http://schemas.openxmlformats.org/officeDocument/2006/customXml" ds:itemID="{77ACE08F-C04F-4E9E-A20B-715A5F1F4BC4}">
  <ds:schemaRefs>
    <ds:schemaRef ds:uri="http://venasolutions.com/VenaSPMAddin/ExcelCustomMultiDynamicCollectionStore_V1"/>
  </ds:schemaRefs>
</ds:datastoreItem>
</file>

<file path=customXml/itemProps13.xml><?xml version="1.0" encoding="utf-8"?>
<ds:datastoreItem xmlns:ds="http://schemas.openxmlformats.org/officeDocument/2006/customXml" ds:itemID="{6BF02CFC-1C45-41C1-A699-52975EDE215A}">
  <ds:schemaRefs>
    <ds:schemaRef ds:uri="http://venasolutions.com/VenaSPMAddin/DrillThroughTableInfo_V1"/>
  </ds:schemaRefs>
</ds:datastoreItem>
</file>

<file path=customXml/itemProps14.xml><?xml version="1.0" encoding="utf-8"?>
<ds:datastoreItem xmlns:ds="http://schemas.openxmlformats.org/officeDocument/2006/customXml" ds:itemID="{3350E61A-CF7B-4D92-A780-BD5736B50141}">
  <ds:schemaRefs>
    <ds:schemaRef ds:uri="http://venasolutions.com/VenaSPMAddin/ServerSideBlobV2"/>
  </ds:schemaRefs>
</ds:datastoreItem>
</file>

<file path=customXml/itemProps15.xml><?xml version="1.0" encoding="utf-8"?>
<ds:datastoreItem xmlns:ds="http://schemas.openxmlformats.org/officeDocument/2006/customXml" ds:itemID="{F6BE8D12-5931-4AFA-A47F-5747D609F547}">
  <ds:schemaRefs>
    <ds:schemaRef ds:uri="http://venasolutions.com/VenaTemplate/SolutionPackageMetadata/V1"/>
  </ds:schemaRefs>
</ds:datastoreItem>
</file>

<file path=customXml/itemProps16.xml><?xml version="1.0" encoding="utf-8"?>
<ds:datastoreItem xmlns:ds="http://schemas.openxmlformats.org/officeDocument/2006/customXml" ds:itemID="{054F6BA3-0317-4095-BC87-F3C72D3B6DE7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9f7ac1f2-b051-4c53-9867-8c1b97bb1ace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849C3F2-FEB9-43BD-B89D-97EB294866CB}">
  <ds:schemaRefs>
    <ds:schemaRef ds:uri="http://vena.io/React/TopmostPageStore_V1"/>
  </ds:schemaRefs>
</ds:datastoreItem>
</file>

<file path=customXml/itemProps3.xml><?xml version="1.0" encoding="utf-8"?>
<ds:datastoreItem xmlns:ds="http://schemas.openxmlformats.org/officeDocument/2006/customXml" ds:itemID="{6BAF5361-6F1A-4F46-8F01-274AC83357C8}">
  <ds:schemaRefs>
    <ds:schemaRef ds:uri="http://venasolutions.com/VenaSPMAddin/DataModelSectionStore_V1"/>
  </ds:schemaRefs>
</ds:datastoreItem>
</file>

<file path=customXml/itemProps4.xml><?xml version="1.0" encoding="utf-8"?>
<ds:datastoreItem xmlns:ds="http://schemas.openxmlformats.org/officeDocument/2006/customXml" ds:itemID="{DBF093E3-1D06-4589-B1F5-51F4C98025BB}">
  <ds:schemaRefs>
    <ds:schemaRef ds:uri="http://venasolutions.com/VenaSPMAddin/ServerSideBlobV1"/>
  </ds:schemaRefs>
</ds:datastoreItem>
</file>

<file path=customXml/itemProps5.xml><?xml version="1.0" encoding="utf-8"?>
<ds:datastoreItem xmlns:ds="http://schemas.openxmlformats.org/officeDocument/2006/customXml" ds:itemID="{815F4DBA-E8D9-403C-9CB9-048DBD95FC89}">
  <ds:schemaRefs>
    <ds:schemaRef ds:uri="http://vena.io/React/DynamicRangeStore_V1"/>
  </ds:schemaRefs>
</ds:datastoreItem>
</file>

<file path=customXml/itemProps6.xml><?xml version="1.0" encoding="utf-8"?>
<ds:datastoreItem xmlns:ds="http://schemas.openxmlformats.org/officeDocument/2006/customXml" ds:itemID="{D824C5D1-4D72-40B5-930A-A6FC705DEBCC}">
  <ds:schemaRefs>
    <ds:schemaRef ds:uri="http://venasolutions.com/VenaSPMAddin/SaveDataView_V1"/>
  </ds:schemaRefs>
</ds:datastoreItem>
</file>

<file path=customXml/itemProps7.xml><?xml version="1.0" encoding="utf-8"?>
<ds:datastoreItem xmlns:ds="http://schemas.openxmlformats.org/officeDocument/2006/customXml" ds:itemID="{BFC1241E-63D4-4F76-B12D-B6EDE9A8AA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7ac1f2-b051-4c53-9867-8c1b97bb1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8.xml><?xml version="1.0" encoding="utf-8"?>
<ds:datastoreItem xmlns:ds="http://schemas.openxmlformats.org/officeDocument/2006/customXml" ds:itemID="{DA35CE8D-7A35-4DA0-851F-B99FFF8C8A1D}">
  <ds:schemaRefs>
    <ds:schemaRef ds:uri="http://venasolutions.com/VenaSPMAddin/VenaWorkbookSettings"/>
  </ds:schemaRefs>
</ds:datastoreItem>
</file>

<file path=customXml/itemProps9.xml><?xml version="1.0" encoding="utf-8"?>
<ds:datastoreItem xmlns:ds="http://schemas.openxmlformats.org/officeDocument/2006/customXml" ds:itemID="{C437F91D-3022-45F2-B9AA-68632D231504}">
  <ds:schemaRefs>
    <ds:schemaRef ds:uri="http://venasolutions.com/VenaFreeAddin/FreemiumSelectedPageOption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Resumo da Contribuição</vt:lpstr>
      <vt:lpstr>Contribuição</vt:lpstr>
      <vt:lpstr>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Tudo Excel</dc:creator>
  <cp:keywords>Tudo Excel</cp:keywords>
  <cp:lastModifiedBy>Edi Barboza</cp:lastModifiedBy>
  <cp:lastPrinted>2020-10-30T01:16:56Z</cp:lastPrinted>
  <dcterms:created xsi:type="dcterms:W3CDTF">2020-10-30T00:10:12Z</dcterms:created>
  <dcterms:modified xsi:type="dcterms:W3CDTF">2025-01-13T23:06:43Z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0x0101008B0A2E933A77C04EB514589CB5F80D8A</vt:lpwstr>
  </property>
</Properties>
</file>