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-b\Desktop\RECEITAS\financeiro\"/>
    </mc:Choice>
  </mc:AlternateContent>
  <xr:revisionPtr revIDLastSave="0" documentId="13_ncr:1_{CD2A12BA-F325-42FC-959C-8CC6649FF603}" xr6:coauthVersionLast="47" xr6:coauthVersionMax="47" xr10:uidLastSave="{00000000-0000-0000-0000-000000000000}"/>
  <bookViews>
    <workbookView xWindow="-108" yWindow="-108" windowWidth="23256" windowHeight="12456" xr2:uid="{79FCCFF6-5116-430E-BB99-8AAD5943390B}"/>
  </bookViews>
  <sheets>
    <sheet name="RENDAS" sheetId="1" r:id="rId1"/>
    <sheet name="CUSTOS-FIXOS" sheetId="2" r:id="rId2"/>
    <sheet name="CUSTOS-VARIAVEIS" sheetId="3" r:id="rId3"/>
    <sheet name="OUTROS-CUSTOS" sheetId="4" r:id="rId4"/>
    <sheet name="RESUMO" sheetId="5" r:id="rId5"/>
    <sheet name="Donat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5" l="1"/>
  <c r="D8" i="5"/>
  <c r="E9" i="5"/>
  <c r="B12" i="3"/>
  <c r="B12" i="4"/>
  <c r="B12" i="5"/>
  <c r="B12" i="2"/>
  <c r="B10" i="3"/>
  <c r="B10" i="4"/>
  <c r="B10" i="5"/>
  <c r="B10" i="2"/>
  <c r="G4" i="2"/>
  <c r="G5" i="2"/>
  <c r="G6" i="2"/>
  <c r="G7" i="2"/>
  <c r="G8" i="2"/>
  <c r="G9" i="2"/>
  <c r="G10" i="2"/>
  <c r="G11" i="2"/>
  <c r="G12" i="2"/>
  <c r="G13" i="2"/>
  <c r="G14" i="2"/>
  <c r="G15" i="2"/>
  <c r="G3" i="2"/>
  <c r="G20" i="2"/>
  <c r="G21" i="2"/>
  <c r="G22" i="2"/>
  <c r="G19" i="2"/>
  <c r="G27" i="2"/>
  <c r="G28" i="2"/>
  <c r="G29" i="2"/>
  <c r="G30" i="2"/>
  <c r="G31" i="2"/>
  <c r="G32" i="2"/>
  <c r="G26" i="2"/>
  <c r="G37" i="2"/>
  <c r="G38" i="2"/>
  <c r="G39" i="2"/>
  <c r="G40" i="2"/>
  <c r="G41" i="2"/>
  <c r="G42" i="2"/>
  <c r="G36" i="2"/>
  <c r="G33" i="3"/>
  <c r="G34" i="3"/>
  <c r="G35" i="3"/>
  <c r="G32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15" i="3"/>
  <c r="G4" i="3"/>
  <c r="G5" i="3"/>
  <c r="G6" i="3"/>
  <c r="G7" i="3"/>
  <c r="G8" i="3"/>
  <c r="G9" i="3"/>
  <c r="G10" i="3"/>
  <c r="G11" i="3"/>
  <c r="G3" i="3"/>
  <c r="G23" i="4"/>
  <c r="G24" i="4"/>
  <c r="G26" i="4" s="1"/>
  <c r="G25" i="4"/>
  <c r="G22" i="4"/>
  <c r="F19" i="4"/>
  <c r="E14" i="5" s="1"/>
  <c r="E19" i="4"/>
  <c r="G13" i="4"/>
  <c r="G19" i="4" s="1"/>
  <c r="G14" i="4"/>
  <c r="G15" i="4"/>
  <c r="G16" i="4"/>
  <c r="G17" i="4"/>
  <c r="G18" i="4"/>
  <c r="G12" i="4"/>
  <c r="G4" i="4"/>
  <c r="G5" i="4"/>
  <c r="G6" i="4"/>
  <c r="G7" i="4"/>
  <c r="G8" i="4"/>
  <c r="G3" i="4"/>
  <c r="F9" i="4"/>
  <c r="E13" i="5" s="1"/>
  <c r="E9" i="4"/>
  <c r="G5" i="1"/>
  <c r="G6" i="1"/>
  <c r="G7" i="1"/>
  <c r="G8" i="1"/>
  <c r="G9" i="1"/>
  <c r="G10" i="1"/>
  <c r="G11" i="1"/>
  <c r="F29" i="3"/>
  <c r="E11" i="5" s="1"/>
  <c r="E29" i="3"/>
  <c r="F12" i="3"/>
  <c r="E10" i="5" s="1"/>
  <c r="E12" i="3"/>
  <c r="F43" i="2"/>
  <c r="E43" i="2"/>
  <c r="F33" i="2"/>
  <c r="E8" i="5" s="1"/>
  <c r="E33" i="2"/>
  <c r="F23" i="2"/>
  <c r="E7" i="5" s="1"/>
  <c r="E23" i="2"/>
  <c r="D2" i="5"/>
  <c r="D6" i="5"/>
  <c r="D7" i="5"/>
  <c r="D9" i="5"/>
  <c r="D10" i="5"/>
  <c r="D11" i="5"/>
  <c r="D12" i="5"/>
  <c r="D13" i="5"/>
  <c r="D14" i="5"/>
  <c r="D15" i="5"/>
  <c r="D9" i="4"/>
  <c r="D19" i="4"/>
  <c r="D26" i="4"/>
  <c r="E26" i="4"/>
  <c r="F26" i="4"/>
  <c r="D12" i="3"/>
  <c r="D29" i="3"/>
  <c r="D36" i="3"/>
  <c r="E36" i="3"/>
  <c r="F36" i="3"/>
  <c r="E12" i="5" s="1"/>
  <c r="E16" i="2"/>
  <c r="F16" i="2"/>
  <c r="E6" i="5" s="1"/>
  <c r="D23" i="2"/>
  <c r="D33" i="2"/>
  <c r="D43" i="2"/>
  <c r="E12" i="1"/>
  <c r="E15" i="1" s="1"/>
  <c r="F12" i="1"/>
  <c r="E2" i="5" s="1"/>
  <c r="E16" i="5" l="1"/>
  <c r="G9" i="4"/>
  <c r="G29" i="3"/>
  <c r="G12" i="3"/>
  <c r="G43" i="2"/>
  <c r="G33" i="2"/>
  <c r="G23" i="2"/>
  <c r="G36" i="3"/>
  <c r="G12" i="1"/>
  <c r="F15" i="1"/>
  <c r="G16" i="2"/>
  <c r="K3" i="5" l="1"/>
  <c r="F16" i="1"/>
  <c r="F17" i="1" s="1"/>
</calcChain>
</file>

<file path=xl/sharedStrings.xml><?xml version="1.0" encoding="utf-8"?>
<sst xmlns="http://schemas.openxmlformats.org/spreadsheetml/2006/main" count="197" uniqueCount="112">
  <si>
    <t>Resultado</t>
  </si>
  <si>
    <t>Despesas Totais</t>
  </si>
  <si>
    <t>Renda Total</t>
  </si>
  <si>
    <t>Diferença</t>
  </si>
  <si>
    <t>Orçamento</t>
  </si>
  <si>
    <t>RESUMO DO ORÇAMENTO</t>
  </si>
  <si>
    <t>Outros</t>
  </si>
  <si>
    <t>Doações Recebidas</t>
  </si>
  <si>
    <t>Recebimento de Vendas</t>
  </si>
  <si>
    <t>Reembolsos</t>
  </si>
  <si>
    <t>Renda Extra</t>
  </si>
  <si>
    <t>Dividendos</t>
  </si>
  <si>
    <t>Renda de Investimentos</t>
  </si>
  <si>
    <t>Salário</t>
  </si>
  <si>
    <t>Diferença - +</t>
  </si>
  <si>
    <t>Orçamento Real</t>
  </si>
  <si>
    <t>Orçamento Previsto</t>
  </si>
  <si>
    <t>RENDA / Receitas</t>
  </si>
  <si>
    <t>Planilha para controle financeiro pessoal</t>
  </si>
  <si>
    <t>Veterinário</t>
  </si>
  <si>
    <t>Rotina saúdavel</t>
  </si>
  <si>
    <t>Medicamentos</t>
  </si>
  <si>
    <t>Dentista</t>
  </si>
  <si>
    <t>Consulta</t>
  </si>
  <si>
    <t>Seguro de Vida</t>
  </si>
  <si>
    <t>Saúde</t>
  </si>
  <si>
    <t>Reparos</t>
  </si>
  <si>
    <t>Ônibus/Táxi</t>
  </si>
  <si>
    <t>Combustível</t>
  </si>
  <si>
    <t>Seguro do carro</t>
  </si>
  <si>
    <t>Parcelamento do Carro</t>
  </si>
  <si>
    <t>Associações</t>
  </si>
  <si>
    <t>Revistas</t>
  </si>
  <si>
    <t>Jornal</t>
  </si>
  <si>
    <t>Diferenças</t>
  </si>
  <si>
    <t>Total de Custos</t>
  </si>
  <si>
    <t>Limpeza/Faxina</t>
  </si>
  <si>
    <t>Jardinagem</t>
  </si>
  <si>
    <t>Internet</t>
  </si>
  <si>
    <t>Tv a Cabo</t>
  </si>
  <si>
    <t>Telefone</t>
  </si>
  <si>
    <t>Gás</t>
  </si>
  <si>
    <t>Conta de água</t>
  </si>
  <si>
    <t>Conta de luz</t>
  </si>
  <si>
    <t>Mensalidade do Aluguel</t>
  </si>
  <si>
    <t>Parcela do Imóvel</t>
  </si>
  <si>
    <t>Despesas Fixas</t>
  </si>
  <si>
    <t>Doações Religiosas</t>
  </si>
  <si>
    <t>Doações para Caridade</t>
  </si>
  <si>
    <t>Presentes</t>
  </si>
  <si>
    <t>Doações e Presentes</t>
  </si>
  <si>
    <t>Teatro</t>
  </si>
  <si>
    <t>Viagem</t>
  </si>
  <si>
    <t>Férias</t>
  </si>
  <si>
    <t>Brinquedos</t>
  </si>
  <si>
    <t>Passeios</t>
  </si>
  <si>
    <t>Esportes</t>
  </si>
  <si>
    <t>Fotografia</t>
  </si>
  <si>
    <t>Hobbies</t>
  </si>
  <si>
    <t>Livros</t>
  </si>
  <si>
    <t>Shows</t>
  </si>
  <si>
    <t>Games</t>
  </si>
  <si>
    <t>Música</t>
  </si>
  <si>
    <t>Filmes/cinema</t>
  </si>
  <si>
    <t>Entretenimento</t>
  </si>
  <si>
    <t>PetShop</t>
  </si>
  <si>
    <t>Salão de Beleza</t>
  </si>
  <si>
    <t>Jantar/Comer Fora</t>
  </si>
  <si>
    <t>Educação</t>
  </si>
  <si>
    <t>Produtos de Limpeza</t>
  </si>
  <si>
    <t>Roupas</t>
  </si>
  <si>
    <t>Suprimentos Pessoais</t>
  </si>
  <si>
    <t>Supermercado</t>
  </si>
  <si>
    <t>Custos Variáveis</t>
  </si>
  <si>
    <t>Taxas bancárias</t>
  </si>
  <si>
    <t>Diversos</t>
  </si>
  <si>
    <t>Taxas e Impostos</t>
  </si>
  <si>
    <t>Cartões de crédito</t>
  </si>
  <si>
    <t>Outro empréstimo</t>
  </si>
  <si>
    <t>Empréstimo estudantil</t>
  </si>
  <si>
    <t>Dívidas</t>
  </si>
  <si>
    <t>Investimentos</t>
  </si>
  <si>
    <t>Transferência de Poupança</t>
  </si>
  <si>
    <t>Fundo de emergência</t>
  </si>
  <si>
    <t>Outros Custos</t>
  </si>
  <si>
    <t>Totais de Despesas</t>
  </si>
  <si>
    <t>Diferença: Renda e Despesas</t>
  </si>
  <si>
    <t>Totais de Rendas</t>
  </si>
  <si>
    <t>Custos Fixos</t>
  </si>
  <si>
    <t>Resumo</t>
  </si>
  <si>
    <t>Menu - Links</t>
  </si>
  <si>
    <t>Mais Planilhas</t>
  </si>
  <si>
    <t>Custo Atual</t>
  </si>
  <si>
    <t>Mês</t>
  </si>
  <si>
    <t>Janeiro</t>
  </si>
  <si>
    <t>Ano</t>
  </si>
  <si>
    <t>Assinaturas</t>
  </si>
  <si>
    <t>Despesas com Moradia</t>
  </si>
  <si>
    <t>Transportes</t>
  </si>
  <si>
    <t>Despesas Relativas</t>
  </si>
  <si>
    <t>Obrigações</t>
  </si>
  <si>
    <t>Economias</t>
  </si>
  <si>
    <t>Custo Toral</t>
  </si>
  <si>
    <t>Resultado (Lucro)</t>
  </si>
  <si>
    <t>Olá: depois de muitas solicitações eu retirei a senha de todas as planilhas</t>
  </si>
  <si>
    <r>
      <t xml:space="preserve">Agora você poderá usá-las e editá-las como quiser. </t>
    </r>
    <r>
      <rPr>
        <b/>
        <sz val="12"/>
        <color rgb="FFFF0000"/>
        <rFont val="Calibri"/>
        <family val="2"/>
        <scheme val="minor"/>
      </rPr>
      <t>Temos que ouvir as pessoas e foi isso eu eu fiz.</t>
    </r>
  </si>
  <si>
    <r>
      <t xml:space="preserve">No entanto, se você gostou dessa planilha </t>
    </r>
    <r>
      <rPr>
        <b/>
        <sz val="12"/>
        <color theme="1"/>
        <rFont val="Calibri"/>
        <family val="2"/>
        <scheme val="minor"/>
      </rPr>
      <t>e o seu coração desejar enviar um PIX</t>
    </r>
    <r>
      <rPr>
        <sz val="12"/>
        <color theme="1"/>
        <rFont val="Calibri"/>
        <family val="2"/>
        <scheme val="minor"/>
      </rPr>
      <t xml:space="preserve">, ele será bem-vindo. </t>
    </r>
    <r>
      <rPr>
        <b/>
        <sz val="12"/>
        <color theme="1"/>
        <rFont val="Calibri"/>
        <family val="2"/>
        <scheme val="minor"/>
      </rPr>
      <t>Pode ser qualquer valor</t>
    </r>
    <r>
      <rPr>
        <sz val="12"/>
        <color theme="1"/>
        <rFont val="Calibri"/>
        <family val="2"/>
        <scheme val="minor"/>
      </rPr>
      <t>. Isso é apenas para que eu possa aprimorar ainda mais o meu trabalho e criar novas planilhas gratuitas para você.</t>
    </r>
  </si>
  <si>
    <r>
      <t xml:space="preserve">Quero lembrar que </t>
    </r>
    <r>
      <rPr>
        <b/>
        <sz val="12"/>
        <color theme="1"/>
        <rFont val="Calibri"/>
        <family val="2"/>
        <scheme val="minor"/>
      </rPr>
      <t>o PIX é OPCIONAL</t>
    </r>
    <r>
      <rPr>
        <sz val="12"/>
        <color theme="1"/>
        <rFont val="Calibri"/>
        <family val="2"/>
        <scheme val="minor"/>
      </rPr>
      <t xml:space="preserve"> e você poderá usar esta planilha como quiser, independentemente de contruibuir ou não.</t>
    </r>
  </si>
  <si>
    <r>
      <t xml:space="preserve">Chave PIX: </t>
    </r>
    <r>
      <rPr>
        <b/>
        <sz val="16"/>
        <color theme="1"/>
        <rFont val="Calibri"/>
        <family val="2"/>
        <scheme val="minor"/>
      </rPr>
      <t>planilha@tudoexcel.com.br</t>
    </r>
  </si>
  <si>
    <t>Muitas pessoas estão pedindo para liberar a senha e cobrar pela planilha. Então eu acolhi, mas não vou cobrar nada, porque o propósto é ajudar e compartilhar o conhecimento.</t>
  </si>
  <si>
    <t xml:space="preserve">Eu já sou grato, apenas por você acessar o site tudoexcel.com.br e aprender um pouco comigo. Isso é muito gratificante para mim. </t>
  </si>
  <si>
    <t>Donate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</si>
</sst>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ova"/>
      <family val="2"/>
    </font>
    <font>
      <b/>
      <sz val="9"/>
      <color rgb="FF000000"/>
      <name val="Arial Nova"/>
      <family val="2"/>
    </font>
    <font>
      <b/>
      <sz val="11"/>
      <color rgb="FF000000"/>
      <name val="Arial Nova"/>
      <family val="2"/>
    </font>
    <font>
      <sz val="10"/>
      <name val="Arial Nova"/>
      <family val="2"/>
    </font>
    <font>
      <b/>
      <sz val="12"/>
      <color rgb="FF0070C0"/>
      <name val="Arial Nova"/>
      <family val="2"/>
    </font>
    <font>
      <b/>
      <sz val="12"/>
      <color theme="4" tint="-0.499984740745262"/>
      <name val="Arial Nova"/>
      <family val="2"/>
    </font>
    <font>
      <sz val="10"/>
      <color rgb="FFC00000"/>
      <name val="Arial Nova"/>
      <family val="2"/>
    </font>
    <font>
      <sz val="8"/>
      <name val="Arial Nova"/>
      <family val="2"/>
    </font>
    <font>
      <sz val="10"/>
      <color rgb="FFFFFFFF"/>
      <name val="Arial Nova"/>
      <family val="2"/>
    </font>
    <font>
      <b/>
      <sz val="12"/>
      <name val="Arial Nova"/>
      <family val="2"/>
    </font>
    <font>
      <b/>
      <sz val="18"/>
      <color rgb="FFFFFFFF"/>
      <name val="Arial Nova"/>
      <family val="2"/>
    </font>
    <font>
      <b/>
      <sz val="12"/>
      <color rgb="FFFFFFFF"/>
      <name val="Arial Nova"/>
      <family val="2"/>
    </font>
    <font>
      <b/>
      <sz val="18"/>
      <color rgb="FFC00000"/>
      <name val="Arial Nova"/>
      <family val="2"/>
    </font>
    <font>
      <sz val="12"/>
      <name val="Arial Nova"/>
      <family val="2"/>
    </font>
    <font>
      <sz val="10"/>
      <color rgb="FF7030A0"/>
      <name val="Arial Nova"/>
      <family val="2"/>
    </font>
    <font>
      <b/>
      <sz val="10"/>
      <name val="Arial Nova"/>
      <family val="2"/>
    </font>
    <font>
      <b/>
      <sz val="10"/>
      <color rgb="FF7030A0"/>
      <name val="Arial Nova"/>
      <family val="2"/>
    </font>
    <font>
      <sz val="11"/>
      <color theme="1"/>
      <name val="Arial Nova"/>
      <family val="2"/>
    </font>
    <font>
      <b/>
      <sz val="16"/>
      <color theme="0"/>
      <name val="Arial Nova"/>
      <family val="2"/>
    </font>
    <font>
      <sz val="18"/>
      <color rgb="FF000000"/>
      <name val="Arial Nova"/>
      <family val="2"/>
    </font>
    <font>
      <sz val="14"/>
      <color theme="0"/>
      <name val="Arial Nova"/>
      <family val="2"/>
    </font>
    <font>
      <u/>
      <sz val="11"/>
      <color theme="10"/>
      <name val="Calibri"/>
      <family val="2"/>
      <scheme val="minor"/>
    </font>
    <font>
      <b/>
      <sz val="12"/>
      <color indexed="30"/>
      <name val="Calibri"/>
      <family val="2"/>
      <scheme val="minor"/>
    </font>
    <font>
      <sz val="18"/>
      <color theme="3" tint="0.79998168889431442"/>
      <name val="Calibri"/>
      <family val="2"/>
      <scheme val="minor"/>
    </font>
    <font>
      <sz val="11"/>
      <color theme="4" tint="-0.249977111117893"/>
      <name val="Arial Nova"/>
      <family val="2"/>
    </font>
    <font>
      <b/>
      <sz val="9"/>
      <color rgb="FFFF0000"/>
      <name val="Arial Nov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4"/>
      <color rgb="FFFFFF0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rgb="FF93C47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rgb="FFA4C2F4"/>
      </patternFill>
    </fill>
    <fill>
      <patternFill patternType="solid">
        <fgColor theme="5" tint="-0.249977111117893"/>
        <bgColor rgb="FF4A86E8"/>
      </patternFill>
    </fill>
    <fill>
      <patternFill patternType="solid">
        <fgColor theme="3" tint="-0.249977111117893"/>
        <bgColor rgb="FF4A86E8"/>
      </patternFill>
    </fill>
    <fill>
      <patternFill patternType="solid">
        <fgColor theme="0" tint="-0.14999847407452621"/>
        <bgColor rgb="FFF4CCCC"/>
      </patternFill>
    </fill>
    <fill>
      <patternFill patternType="solid">
        <fgColor rgb="FFFFC000"/>
        <bgColor rgb="FFA4C2F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rgb="FFA4C2F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rgb="FFA4C2F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39">
    <xf numFmtId="0" fontId="0" fillId="0" borderId="0" xfId="0"/>
    <xf numFmtId="0" fontId="0" fillId="22" borderId="0" xfId="0" applyFill="1" applyProtection="1">
      <protection locked="0"/>
    </xf>
    <xf numFmtId="0" fontId="0" fillId="0" borderId="0" xfId="0" applyProtection="1">
      <protection locked="0"/>
    </xf>
    <xf numFmtId="0" fontId="2" fillId="22" borderId="0" xfId="0" applyFont="1" applyFill="1" applyAlignment="1" applyProtection="1">
      <alignment horizontal="center" vertical="center"/>
      <protection locked="0"/>
    </xf>
    <xf numFmtId="0" fontId="25" fillId="21" borderId="15" xfId="2" applyFont="1" applyFill="1" applyBorder="1" applyAlignment="1" applyProtection="1">
      <protection locked="0"/>
    </xf>
    <xf numFmtId="0" fontId="24" fillId="21" borderId="16" xfId="2" applyFont="1" applyFill="1" applyBorder="1" applyAlignment="1" applyProtection="1">
      <alignment vertical="center"/>
      <protection locked="0"/>
    </xf>
    <xf numFmtId="0" fontId="0" fillId="22" borderId="0" xfId="0" applyFill="1"/>
    <xf numFmtId="0" fontId="23" fillId="0" borderId="0" xfId="2" applyAlignment="1" applyProtection="1">
      <alignment horizontal="center" vertical="top"/>
    </xf>
    <xf numFmtId="0" fontId="2" fillId="4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22" fillId="19" borderId="0" xfId="0" applyFont="1" applyFill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vertical="center"/>
      <protection locked="0"/>
    </xf>
    <xf numFmtId="164" fontId="19" fillId="0" borderId="10" xfId="0" applyNumberFormat="1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2" fillId="18" borderId="0" xfId="0" applyFont="1" applyFill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164" fontId="4" fillId="4" borderId="0" xfId="0" applyNumberFormat="1" applyFont="1" applyFill="1" applyAlignment="1" applyProtection="1">
      <alignment horizontal="center" vertical="center"/>
      <protection locked="0"/>
    </xf>
    <xf numFmtId="0" fontId="21" fillId="17" borderId="4" xfId="0" applyFont="1" applyFill="1" applyBorder="1" applyAlignment="1" applyProtection="1">
      <alignment vertical="center"/>
      <protection locked="0"/>
    </xf>
    <xf numFmtId="0" fontId="19" fillId="4" borderId="10" xfId="0" applyFont="1" applyFill="1" applyBorder="1" applyProtection="1">
      <protection locked="0"/>
    </xf>
    <xf numFmtId="164" fontId="19" fillId="0" borderId="10" xfId="0" applyNumberFormat="1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0" fillId="15" borderId="14" xfId="0" applyFill="1" applyBorder="1" applyProtection="1">
      <protection locked="0"/>
    </xf>
    <xf numFmtId="0" fontId="0" fillId="15" borderId="13" xfId="0" applyFill="1" applyBorder="1" applyProtection="1">
      <protection locked="0"/>
    </xf>
    <xf numFmtId="0" fontId="0" fillId="15" borderId="12" xfId="0" applyFill="1" applyBorder="1" applyProtection="1">
      <protection locked="0"/>
    </xf>
    <xf numFmtId="0" fontId="0" fillId="15" borderId="11" xfId="0" applyFill="1" applyBorder="1" applyProtection="1">
      <protection locked="0"/>
    </xf>
    <xf numFmtId="0" fontId="0" fillId="16" borderId="0" xfId="0" applyFill="1" applyProtection="1">
      <protection locked="0"/>
    </xf>
    <xf numFmtId="0" fontId="19" fillId="16" borderId="0" xfId="0" applyFont="1" applyFill="1" applyProtection="1">
      <protection locked="0"/>
    </xf>
    <xf numFmtId="164" fontId="4" fillId="16" borderId="2" xfId="0" applyNumberFormat="1" applyFont="1" applyFill="1" applyBorder="1" applyProtection="1">
      <protection locked="0"/>
    </xf>
    <xf numFmtId="0" fontId="4" fillId="22" borderId="0" xfId="0" applyFon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1" fillId="20" borderId="11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0" fillId="22" borderId="0" xfId="0" applyFill="1" applyProtection="1"/>
    <xf numFmtId="0" fontId="2" fillId="0" borderId="0" xfId="0" applyFont="1" applyAlignment="1" applyProtection="1">
      <alignment vertical="center"/>
    </xf>
    <xf numFmtId="0" fontId="12" fillId="6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0" fontId="11" fillId="5" borderId="4" xfId="0" applyFont="1" applyFill="1" applyBorder="1" applyAlignment="1" applyProtection="1">
      <alignment vertical="center"/>
    </xf>
    <xf numFmtId="165" fontId="11" fillId="5" borderId="4" xfId="0" applyNumberFormat="1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2" fillId="22" borderId="0" xfId="0" applyFont="1" applyFill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164" fontId="8" fillId="0" borderId="7" xfId="0" applyNumberFormat="1" applyFont="1" applyBorder="1" applyAlignment="1" applyProtection="1">
      <alignment vertical="center"/>
    </xf>
    <xf numFmtId="164" fontId="5" fillId="0" borderId="7" xfId="0" applyNumberFormat="1" applyFont="1" applyBorder="1" applyAlignment="1" applyProtection="1">
      <alignment vertical="center"/>
    </xf>
    <xf numFmtId="164" fontId="5" fillId="4" borderId="7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25" fillId="21" borderId="15" xfId="2" applyFont="1" applyFill="1" applyBorder="1" applyAlignment="1" applyProtection="1"/>
    <xf numFmtId="0" fontId="24" fillId="21" borderId="16" xfId="2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4" fontId="8" fillId="0" borderId="6" xfId="0" applyNumberFormat="1" applyFont="1" applyBorder="1" applyAlignment="1" applyProtection="1">
      <alignment vertical="center"/>
    </xf>
    <xf numFmtId="164" fontId="5" fillId="0" borderId="6" xfId="0" applyNumberFormat="1" applyFont="1" applyBorder="1" applyAlignment="1" applyProtection="1">
      <alignment vertical="center"/>
    </xf>
    <xf numFmtId="0" fontId="9" fillId="0" borderId="0" xfId="0" applyFont="1" applyProtection="1"/>
    <xf numFmtId="0" fontId="2" fillId="4" borderId="0" xfId="0" applyFont="1" applyFill="1" applyAlignment="1" applyProtection="1">
      <alignment vertical="center"/>
    </xf>
    <xf numFmtId="0" fontId="4" fillId="22" borderId="0" xfId="0" applyFont="1" applyFill="1" applyAlignment="1" applyProtection="1">
      <alignment vertical="center"/>
    </xf>
    <xf numFmtId="0" fontId="26" fillId="0" borderId="17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164" fontId="8" fillId="0" borderId="5" xfId="0" applyNumberFormat="1" applyFont="1" applyBorder="1" applyAlignment="1" applyProtection="1">
      <alignment vertical="center"/>
    </xf>
    <xf numFmtId="164" fontId="5" fillId="0" borderId="5" xfId="0" applyNumberFormat="1" applyFont="1" applyBorder="1" applyAlignment="1" applyProtection="1">
      <alignment vertical="center"/>
    </xf>
    <xf numFmtId="0" fontId="26" fillId="0" borderId="17" xfId="0" applyFont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vertical="center"/>
    </xf>
    <xf numFmtId="164" fontId="6" fillId="3" borderId="4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13" fillId="7" borderId="0" xfId="0" applyFont="1" applyFill="1" applyAlignment="1" applyProtection="1">
      <alignment vertical="center"/>
    </xf>
    <xf numFmtId="0" fontId="13" fillId="7" borderId="0" xfId="0" applyFont="1" applyFill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164" fontId="3" fillId="0" borderId="3" xfId="0" applyNumberFormat="1" applyFont="1" applyBorder="1" applyAlignment="1" applyProtection="1">
      <alignment horizontal="right" vertical="center"/>
    </xf>
    <xf numFmtId="40" fontId="3" fillId="0" borderId="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40" fontId="3" fillId="0" borderId="0" xfId="0" applyNumberFormat="1" applyFont="1" applyAlignment="1" applyProtection="1">
      <alignment horizontal="right" vertical="center"/>
    </xf>
    <xf numFmtId="164" fontId="27" fillId="0" borderId="0" xfId="0" applyNumberFormat="1" applyFont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right" vertical="center"/>
    </xf>
    <xf numFmtId="40" fontId="3" fillId="2" borderId="2" xfId="0" applyNumberFormat="1" applyFont="1" applyFill="1" applyBorder="1" applyAlignment="1" applyProtection="1">
      <alignment horizontal="right" vertical="center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28" fillId="10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32" fillId="21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34" fillId="6" borderId="0" xfId="2" applyFont="1" applyFill="1" applyAlignment="1" applyProtection="1">
      <alignment horizontal="center" vertical="center"/>
    </xf>
    <xf numFmtId="0" fontId="14" fillId="10" borderId="0" xfId="0" applyFont="1" applyFill="1" applyAlignment="1" applyProtection="1">
      <alignment horizontal="center" vertical="center"/>
    </xf>
    <xf numFmtId="0" fontId="11" fillId="9" borderId="0" xfId="0" applyFont="1" applyFill="1" applyAlignment="1" applyProtection="1">
      <alignment vertical="center"/>
    </xf>
    <xf numFmtId="165" fontId="15" fillId="9" borderId="0" xfId="0" applyNumberFormat="1" applyFont="1" applyFill="1" applyAlignment="1" applyProtection="1">
      <alignment horizontal="center" vertical="center"/>
    </xf>
    <xf numFmtId="0" fontId="15" fillId="9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164" fontId="16" fillId="0" borderId="1" xfId="1" applyNumberFormat="1" applyFont="1" applyBorder="1" applyAlignment="1" applyProtection="1">
      <alignment vertical="center"/>
    </xf>
    <xf numFmtId="164" fontId="5" fillId="0" borderId="1" xfId="1" applyNumberFormat="1" applyFont="1" applyBorder="1" applyAlignment="1" applyProtection="1">
      <alignment vertical="center"/>
    </xf>
    <xf numFmtId="164" fontId="5" fillId="4" borderId="0" xfId="1" applyNumberFormat="1" applyFont="1" applyFill="1" applyAlignment="1" applyProtection="1">
      <alignment vertical="center"/>
    </xf>
    <xf numFmtId="0" fontId="2" fillId="4" borderId="0" xfId="0" applyFont="1" applyFill="1" applyProtection="1"/>
    <xf numFmtId="0" fontId="26" fillId="4" borderId="0" xfId="0" applyFont="1" applyFill="1" applyAlignment="1" applyProtection="1">
      <alignment vertical="center"/>
    </xf>
    <xf numFmtId="0" fontId="26" fillId="4" borderId="0" xfId="0" applyFont="1" applyFill="1" applyAlignment="1" applyProtection="1">
      <alignment horizontal="left" vertical="center"/>
    </xf>
    <xf numFmtId="0" fontId="0" fillId="4" borderId="0" xfId="0" applyFill="1" applyProtection="1"/>
    <xf numFmtId="0" fontId="5" fillId="0" borderId="8" xfId="0" applyFont="1" applyBorder="1" applyAlignment="1" applyProtection="1">
      <alignment vertical="center"/>
    </xf>
    <xf numFmtId="164" fontId="16" fillId="0" borderId="8" xfId="1" applyNumberFormat="1" applyFont="1" applyBorder="1" applyAlignment="1" applyProtection="1">
      <alignment vertical="center"/>
    </xf>
    <xf numFmtId="164" fontId="5" fillId="0" borderId="8" xfId="1" applyNumberFormat="1" applyFont="1" applyBorder="1" applyAlignment="1" applyProtection="1">
      <alignment vertical="center"/>
    </xf>
    <xf numFmtId="0" fontId="17" fillId="8" borderId="4" xfId="0" applyFont="1" applyFill="1" applyBorder="1" applyAlignment="1" applyProtection="1">
      <alignment horizontal="right" vertical="center"/>
    </xf>
    <xf numFmtId="164" fontId="18" fillId="8" borderId="4" xfId="1" applyNumberFormat="1" applyFont="1" applyFill="1" applyBorder="1" applyAlignment="1" applyProtection="1">
      <alignment vertical="center"/>
    </xf>
    <xf numFmtId="164" fontId="17" fillId="8" borderId="4" xfId="1" applyNumberFormat="1" applyFont="1" applyFill="1" applyBorder="1" applyAlignment="1" applyProtection="1">
      <alignment vertical="center"/>
    </xf>
    <xf numFmtId="0" fontId="19" fillId="0" borderId="0" xfId="0" applyFont="1" applyProtection="1"/>
    <xf numFmtId="164" fontId="5" fillId="0" borderId="8" xfId="1" applyNumberFormat="1" applyFont="1" applyBorder="1" applyProtection="1"/>
    <xf numFmtId="164" fontId="16" fillId="0" borderId="8" xfId="1" applyNumberFormat="1" applyFont="1" applyBorder="1" applyProtection="1"/>
    <xf numFmtId="164" fontId="5" fillId="4" borderId="0" xfId="1" applyNumberFormat="1" applyFont="1" applyFill="1" applyProtection="1"/>
    <xf numFmtId="0" fontId="17" fillId="8" borderId="4" xfId="0" applyFont="1" applyFill="1" applyBorder="1" applyAlignment="1" applyProtection="1">
      <alignment horizontal="right"/>
    </xf>
    <xf numFmtId="164" fontId="18" fillId="8" borderId="4" xfId="1" applyNumberFormat="1" applyFont="1" applyFill="1" applyBorder="1" applyProtection="1"/>
    <xf numFmtId="164" fontId="17" fillId="8" borderId="4" xfId="1" applyNumberFormat="1" applyFont="1" applyFill="1" applyBorder="1" applyProtection="1"/>
    <xf numFmtId="4" fontId="5" fillId="0" borderId="8" xfId="0" applyNumberFormat="1" applyFont="1" applyBorder="1" applyProtection="1"/>
    <xf numFmtId="164" fontId="16" fillId="0" borderId="8" xfId="0" applyNumberFormat="1" applyFont="1" applyBorder="1" applyProtection="1"/>
    <xf numFmtId="164" fontId="5" fillId="0" borderId="8" xfId="0" applyNumberFormat="1" applyFont="1" applyBorder="1" applyProtection="1"/>
    <xf numFmtId="164" fontId="5" fillId="4" borderId="0" xfId="0" applyNumberFormat="1" applyFont="1" applyFill="1" applyProtection="1"/>
    <xf numFmtId="164" fontId="18" fillId="8" borderId="4" xfId="0" applyNumberFormat="1" applyFont="1" applyFill="1" applyBorder="1" applyProtection="1"/>
    <xf numFmtId="164" fontId="17" fillId="8" borderId="4" xfId="0" applyNumberFormat="1" applyFont="1" applyFill="1" applyBorder="1" applyProtection="1"/>
    <xf numFmtId="0" fontId="35" fillId="4" borderId="0" xfId="2" applyFont="1" applyFill="1" applyAlignment="1" applyProtection="1">
      <alignment horizontal="center" vertical="center"/>
    </xf>
    <xf numFmtId="0" fontId="20" fillId="12" borderId="0" xfId="0" applyFont="1" applyFill="1" applyAlignment="1" applyProtection="1">
      <alignment horizontal="center" vertical="center"/>
    </xf>
    <xf numFmtId="0" fontId="11" fillId="11" borderId="0" xfId="0" applyFont="1" applyFill="1" applyAlignment="1" applyProtection="1">
      <alignment vertical="center"/>
    </xf>
    <xf numFmtId="165" fontId="15" fillId="11" borderId="0" xfId="0" applyNumberFormat="1" applyFont="1" applyFill="1" applyAlignment="1" applyProtection="1">
      <alignment horizontal="center" vertical="center"/>
    </xf>
    <xf numFmtId="0" fontId="15" fillId="11" borderId="0" xfId="0" applyFont="1" applyFill="1" applyAlignment="1" applyProtection="1">
      <alignment horizontal="center" vertical="center"/>
    </xf>
    <xf numFmtId="4" fontId="5" fillId="0" borderId="8" xfId="0" applyNumberFormat="1" applyFont="1" applyBorder="1" applyAlignment="1" applyProtection="1">
      <alignment vertical="center"/>
    </xf>
    <xf numFmtId="164" fontId="16" fillId="0" borderId="8" xfId="0" applyNumberFormat="1" applyFont="1" applyBorder="1" applyAlignment="1" applyProtection="1">
      <alignment vertical="center"/>
    </xf>
    <xf numFmtId="164" fontId="5" fillId="0" borderId="8" xfId="0" applyNumberFormat="1" applyFont="1" applyBorder="1" applyAlignment="1" applyProtection="1">
      <alignment vertical="center"/>
    </xf>
    <xf numFmtId="164" fontId="5" fillId="4" borderId="0" xfId="0" applyNumberFormat="1" applyFont="1" applyFill="1" applyAlignment="1" applyProtection="1">
      <alignment vertical="center"/>
    </xf>
    <xf numFmtId="164" fontId="18" fillId="8" borderId="4" xfId="0" applyNumberFormat="1" applyFont="1" applyFill="1" applyBorder="1" applyAlignment="1" applyProtection="1">
      <alignment vertical="center"/>
    </xf>
    <xf numFmtId="164" fontId="17" fillId="8" borderId="4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vertical="center"/>
    </xf>
    <xf numFmtId="0" fontId="20" fillId="12" borderId="0" xfId="0" applyFont="1" applyFill="1" applyAlignment="1" applyProtection="1">
      <alignment vertical="center"/>
    </xf>
    <xf numFmtId="0" fontId="36" fillId="12" borderId="0" xfId="2" applyFont="1" applyFill="1" applyAlignment="1" applyProtection="1">
      <alignment horizontal="center" vertical="center"/>
    </xf>
    <xf numFmtId="0" fontId="20" fillId="14" borderId="0" xfId="0" applyFont="1" applyFill="1" applyAlignment="1" applyProtection="1">
      <alignment horizontal="center" vertical="center"/>
    </xf>
    <xf numFmtId="0" fontId="11" fillId="13" borderId="0" xfId="0" applyFont="1" applyFill="1" applyAlignment="1" applyProtection="1">
      <alignment vertical="center"/>
    </xf>
    <xf numFmtId="165" fontId="15" fillId="13" borderId="0" xfId="0" applyNumberFormat="1" applyFont="1" applyFill="1" applyAlignment="1" applyProtection="1">
      <alignment horizontal="center" vertical="center"/>
    </xf>
    <xf numFmtId="0" fontId="15" fillId="13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164" fontId="16" fillId="0" borderId="9" xfId="0" applyNumberFormat="1" applyFont="1" applyBorder="1" applyProtection="1"/>
    <xf numFmtId="164" fontId="5" fillId="0" borderId="9" xfId="0" applyNumberFormat="1" applyFont="1" applyBorder="1" applyProtection="1"/>
    <xf numFmtId="0" fontId="20" fillId="14" borderId="0" xfId="0" applyFont="1" applyFill="1" applyAlignment="1" applyProtection="1">
      <alignment vertical="center"/>
    </xf>
    <xf numFmtId="0" fontId="36" fillId="14" borderId="0" xfId="2" applyFont="1" applyFill="1" applyAlignment="1" applyProtection="1">
      <alignment horizontal="center" vertical="center"/>
    </xf>
    <xf numFmtId="0" fontId="37" fillId="15" borderId="0" xfId="2" applyFont="1" applyFill="1" applyAlignment="1" applyProtection="1">
      <alignment horizontal="center" vertical="center"/>
      <protection locked="0"/>
    </xf>
  </cellXfs>
  <cellStyles count="3">
    <cellStyle name="Hiperlink" xfId="2" builtinId="8"/>
    <cellStyle name="Moeda" xfId="1" builtinId="4"/>
    <cellStyle name="Normal" xfId="0" builtinId="0"/>
  </cellStyles>
  <dxfs count="9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Alálise</a:t>
            </a:r>
            <a:r>
              <a:rPr lang="pt-BR" baseline="0"/>
              <a:t> das Despesas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RESUMO!$D$6:$D$15</c:f>
              <c:strCache>
                <c:ptCount val="10"/>
                <c:pt idx="0">
                  <c:v>Despesas com Moradia</c:v>
                </c:pt>
                <c:pt idx="1">
                  <c:v>Assinaturas</c:v>
                </c:pt>
                <c:pt idx="2">
                  <c:v>Transportes</c:v>
                </c:pt>
                <c:pt idx="3">
                  <c:v>Saúde</c:v>
                </c:pt>
                <c:pt idx="4">
                  <c:v>Despesas Relativas</c:v>
                </c:pt>
                <c:pt idx="5">
                  <c:v>Entretenimento</c:v>
                </c:pt>
                <c:pt idx="6">
                  <c:v>Doações e Presentes</c:v>
                </c:pt>
                <c:pt idx="7">
                  <c:v>Economias</c:v>
                </c:pt>
                <c:pt idx="8">
                  <c:v>Obrigações</c:v>
                </c:pt>
                <c:pt idx="9">
                  <c:v>Diversos</c:v>
                </c:pt>
              </c:strCache>
            </c:strRef>
          </c:cat>
          <c:val>
            <c:numRef>
              <c:f>RESUMO!$E$6:$E$15</c:f>
              <c:numCache>
                <c:formatCode>"R$"\ 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6-4B70-BA33-A403F0BCB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35616144"/>
        <c:axId val="2035621552"/>
      </c:barChart>
      <c:catAx>
        <c:axId val="2035616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5621552"/>
        <c:crosses val="autoZero"/>
        <c:auto val="1"/>
        <c:lblAlgn val="ctr"/>
        <c:lblOffset val="100"/>
        <c:noMultiLvlLbl val="0"/>
      </c:catAx>
      <c:valAx>
        <c:axId val="20356215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crossAx val="203561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76200</xdr:rowOff>
    </xdr:from>
    <xdr:to>
      <xdr:col>1</xdr:col>
      <xdr:colOff>1533525</xdr:colOff>
      <xdr:row>0</xdr:row>
      <xdr:rowOff>352425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AD35F3A-D0D0-37BA-42B3-D381CCF42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76200"/>
          <a:ext cx="142875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28575</xdr:rowOff>
    </xdr:from>
    <xdr:to>
      <xdr:col>1</xdr:col>
      <xdr:colOff>1524000</xdr:colOff>
      <xdr:row>0</xdr:row>
      <xdr:rowOff>304800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1D88339-6FEC-4724-F123-A8160EBED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8575"/>
          <a:ext cx="142875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47625</xdr:rowOff>
    </xdr:from>
    <xdr:to>
      <xdr:col>1</xdr:col>
      <xdr:colOff>1495425</xdr:colOff>
      <xdr:row>0</xdr:row>
      <xdr:rowOff>323850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AE29A33-EFC2-22C6-CE18-2F4DB6F5D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7625"/>
          <a:ext cx="1428750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1</xdr:col>
      <xdr:colOff>1504950</xdr:colOff>
      <xdr:row>0</xdr:row>
      <xdr:rowOff>323850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ED1DDE8-AFF6-2F06-BAE5-903887895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7625"/>
          <a:ext cx="1428750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138112</xdr:colOff>
      <xdr:row>4</xdr:row>
      <xdr:rowOff>276224</xdr:rowOff>
    </xdr:from>
    <xdr:to>
      <xdr:col>12</xdr:col>
      <xdr:colOff>438150</xdr:colOff>
      <xdr:row>15</xdr:row>
      <xdr:rowOff>276224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477B305-FF41-4938-967E-9FA446307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76200</xdr:colOff>
      <xdr:row>0</xdr:row>
      <xdr:rowOff>47625</xdr:rowOff>
    </xdr:from>
    <xdr:to>
      <xdr:col>1</xdr:col>
      <xdr:colOff>1504950</xdr:colOff>
      <xdr:row>0</xdr:row>
      <xdr:rowOff>323850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4A0D140-F59D-62C7-34DA-2E18090D0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1428750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doexcel.com.br/loj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tudoexcel.com.br/loj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tudoexcel.com.br/loj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tudoexcel.com.br/loja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tudoexcel.com.br/lo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DEC61-5A1E-4F96-976D-BCB7C78E0995}">
  <sheetPr>
    <tabColor rgb="FF0070C0"/>
  </sheetPr>
  <dimension ref="A1:H18"/>
  <sheetViews>
    <sheetView showGridLines="0" tabSelected="1" workbookViewId="0">
      <selection activeCell="J3" sqref="J3"/>
    </sheetView>
  </sheetViews>
  <sheetFormatPr defaultColWidth="9.109375" defaultRowHeight="14.4" x14ac:dyDescent="0.3"/>
  <cols>
    <col min="1" max="1" width="4.6640625" style="38" customWidth="1"/>
    <col min="2" max="2" width="23.33203125" style="38" customWidth="1"/>
    <col min="3" max="3" width="2.5546875" style="38" customWidth="1"/>
    <col min="4" max="4" width="25" style="38" customWidth="1"/>
    <col min="5" max="5" width="27.44140625" style="38" customWidth="1"/>
    <col min="6" max="6" width="24.5546875" style="38" customWidth="1"/>
    <col min="7" max="7" width="25.33203125" style="38" customWidth="1"/>
    <col min="8" max="16384" width="9.109375" style="38"/>
  </cols>
  <sheetData>
    <row r="1" spans="1:8" ht="30.75" customHeight="1" x14ac:dyDescent="0.3">
      <c r="A1" s="35"/>
      <c r="B1" s="36"/>
      <c r="C1" s="36"/>
      <c r="D1" s="37" t="s">
        <v>18</v>
      </c>
      <c r="E1" s="37"/>
      <c r="F1" s="37"/>
      <c r="G1" s="81" t="s">
        <v>111</v>
      </c>
      <c r="H1" s="36"/>
    </row>
    <row r="2" spans="1:8" ht="29.25" customHeight="1" x14ac:dyDescent="0.3">
      <c r="A2" s="35"/>
      <c r="B2" s="7" t="s">
        <v>91</v>
      </c>
      <c r="C2" s="36"/>
      <c r="D2" s="39" t="s">
        <v>17</v>
      </c>
      <c r="E2" s="40" t="s">
        <v>16</v>
      </c>
      <c r="F2" s="41" t="s">
        <v>15</v>
      </c>
      <c r="G2" s="41" t="s">
        <v>14</v>
      </c>
      <c r="H2" s="42"/>
    </row>
    <row r="3" spans="1:8" ht="21.9" customHeight="1" thickBot="1" x14ac:dyDescent="0.35">
      <c r="A3" s="35"/>
      <c r="B3" s="43" t="s">
        <v>90</v>
      </c>
      <c r="C3" s="36"/>
      <c r="D3" s="44" t="s">
        <v>13</v>
      </c>
      <c r="E3" s="45"/>
      <c r="F3" s="46"/>
      <c r="G3" s="47"/>
      <c r="H3" s="48"/>
    </row>
    <row r="4" spans="1:8" ht="21.9" customHeight="1" thickBot="1" x14ac:dyDescent="0.5">
      <c r="A4" s="49">
        <v>2</v>
      </c>
      <c r="B4" s="50" t="s">
        <v>88</v>
      </c>
      <c r="C4" s="36"/>
      <c r="D4" s="51" t="s">
        <v>12</v>
      </c>
      <c r="E4" s="52"/>
      <c r="F4" s="53"/>
      <c r="G4" s="47"/>
      <c r="H4" s="48"/>
    </row>
    <row r="5" spans="1:8" ht="21.9" customHeight="1" thickBot="1" x14ac:dyDescent="0.5">
      <c r="A5" s="49">
        <v>2</v>
      </c>
      <c r="B5" s="50" t="s">
        <v>73</v>
      </c>
      <c r="C5" s="36"/>
      <c r="D5" s="51" t="s">
        <v>11</v>
      </c>
      <c r="E5" s="52"/>
      <c r="F5" s="53"/>
      <c r="G5" s="47" t="str">
        <f t="shared" ref="G5:G11" si="0">IF(E5="","",F5-E5)</f>
        <v/>
      </c>
      <c r="H5" s="48"/>
    </row>
    <row r="6" spans="1:8" ht="21.9" customHeight="1" thickBot="1" x14ac:dyDescent="0.5">
      <c r="A6" s="49">
        <v>2</v>
      </c>
      <c r="B6" s="50" t="s">
        <v>84</v>
      </c>
      <c r="C6" s="36"/>
      <c r="D6" s="51" t="s">
        <v>10</v>
      </c>
      <c r="E6" s="52"/>
      <c r="F6" s="53"/>
      <c r="G6" s="47" t="str">
        <f t="shared" si="0"/>
        <v/>
      </c>
      <c r="H6" s="54"/>
    </row>
    <row r="7" spans="1:8" ht="21.9" customHeight="1" thickBot="1" x14ac:dyDescent="0.5">
      <c r="A7" s="49">
        <v>2</v>
      </c>
      <c r="B7" s="50" t="s">
        <v>89</v>
      </c>
      <c r="C7" s="36"/>
      <c r="D7" s="51" t="s">
        <v>9</v>
      </c>
      <c r="E7" s="52"/>
      <c r="F7" s="53"/>
      <c r="G7" s="47" t="str">
        <f t="shared" si="0"/>
        <v/>
      </c>
      <c r="H7" s="48"/>
    </row>
    <row r="8" spans="1:8" ht="21.9" customHeight="1" x14ac:dyDescent="0.3">
      <c r="A8" s="35"/>
      <c r="B8" s="55"/>
      <c r="C8" s="36"/>
      <c r="D8" s="51" t="s">
        <v>8</v>
      </c>
      <c r="E8" s="52"/>
      <c r="F8" s="53"/>
      <c r="G8" s="47" t="str">
        <f t="shared" si="0"/>
        <v/>
      </c>
      <c r="H8" s="48"/>
    </row>
    <row r="9" spans="1:8" ht="21.9" customHeight="1" x14ac:dyDescent="0.3">
      <c r="A9" s="35"/>
      <c r="B9" s="56" t="s">
        <v>93</v>
      </c>
      <c r="C9" s="36"/>
      <c r="D9" s="51" t="s">
        <v>7</v>
      </c>
      <c r="E9" s="52"/>
      <c r="F9" s="53"/>
      <c r="G9" s="47" t="str">
        <f t="shared" si="0"/>
        <v/>
      </c>
      <c r="H9" s="48"/>
    </row>
    <row r="10" spans="1:8" ht="21.9" customHeight="1" thickBot="1" x14ac:dyDescent="0.35">
      <c r="A10" s="35"/>
      <c r="B10" s="57" t="s">
        <v>94</v>
      </c>
      <c r="C10" s="36"/>
      <c r="D10" s="51" t="s">
        <v>6</v>
      </c>
      <c r="E10" s="52"/>
      <c r="F10" s="53"/>
      <c r="G10" s="47" t="str">
        <f t="shared" si="0"/>
        <v/>
      </c>
      <c r="H10" s="48"/>
    </row>
    <row r="11" spans="1:8" ht="21.9" customHeight="1" x14ac:dyDescent="0.3">
      <c r="A11" s="35"/>
      <c r="B11" s="56" t="s">
        <v>95</v>
      </c>
      <c r="C11" s="36"/>
      <c r="D11" s="58" t="s">
        <v>6</v>
      </c>
      <c r="E11" s="59"/>
      <c r="F11" s="60"/>
      <c r="G11" s="47" t="str">
        <f t="shared" si="0"/>
        <v/>
      </c>
      <c r="H11" s="48"/>
    </row>
    <row r="12" spans="1:8" ht="21.9" customHeight="1" thickBot="1" x14ac:dyDescent="0.35">
      <c r="A12" s="35"/>
      <c r="B12" s="61">
        <v>2022</v>
      </c>
      <c r="C12" s="36"/>
      <c r="D12" s="62" t="s">
        <v>2</v>
      </c>
      <c r="E12" s="63">
        <f>SUBTOTAL(9,RENDAS!$E$3:$E$11)</f>
        <v>0</v>
      </c>
      <c r="F12" s="63">
        <f>SUBTOTAL(9,RENDAS!$F$3:$F$11)</f>
        <v>0</v>
      </c>
      <c r="G12" s="64">
        <f>SUBTOTAL(9,RENDAS!$G$3:$G$11)</f>
        <v>0</v>
      </c>
      <c r="H12" s="48"/>
    </row>
    <row r="13" spans="1:8" ht="21.9" customHeight="1" x14ac:dyDescent="0.3">
      <c r="A13" s="35"/>
      <c r="B13" s="55"/>
      <c r="C13" s="36"/>
      <c r="D13" s="36"/>
      <c r="E13" s="36"/>
      <c r="F13" s="36"/>
      <c r="G13" s="36"/>
      <c r="H13" s="65"/>
    </row>
    <row r="14" spans="1:8" ht="21.9" customHeight="1" x14ac:dyDescent="0.3">
      <c r="A14" s="35"/>
      <c r="B14" s="55"/>
      <c r="C14" s="36"/>
      <c r="D14" s="66" t="s">
        <v>5</v>
      </c>
      <c r="E14" s="67" t="s">
        <v>4</v>
      </c>
      <c r="F14" s="67" t="s">
        <v>102</v>
      </c>
      <c r="G14" s="67"/>
      <c r="H14" s="65"/>
    </row>
    <row r="15" spans="1:8" ht="21.9" customHeight="1" x14ac:dyDescent="0.3">
      <c r="A15" s="35"/>
      <c r="B15" s="55"/>
      <c r="C15" s="36"/>
      <c r="D15" s="68" t="s">
        <v>2</v>
      </c>
      <c r="E15" s="69">
        <f>RENDAS!$E$12</f>
        <v>0</v>
      </c>
      <c r="F15" s="69">
        <f>RENDAS!$F$12</f>
        <v>0</v>
      </c>
      <c r="G15" s="70"/>
      <c r="H15" s="65"/>
    </row>
    <row r="16" spans="1:8" ht="21.9" customHeight="1" x14ac:dyDescent="0.3">
      <c r="A16" s="35"/>
      <c r="B16" s="55"/>
      <c r="C16" s="36"/>
      <c r="D16" s="71" t="s">
        <v>1</v>
      </c>
      <c r="E16" s="72"/>
      <c r="F16" s="73">
        <f>RESUMO!E16</f>
        <v>0</v>
      </c>
      <c r="G16" s="72"/>
      <c r="H16" s="65"/>
    </row>
    <row r="17" spans="1:8" ht="21.9" customHeight="1" thickBot="1" x14ac:dyDescent="0.35">
      <c r="A17" s="35"/>
      <c r="B17" s="55"/>
      <c r="C17" s="36"/>
      <c r="D17" s="74" t="s">
        <v>103</v>
      </c>
      <c r="E17" s="75"/>
      <c r="F17" s="76">
        <f>F15-F16</f>
        <v>0</v>
      </c>
      <c r="G17" s="75"/>
      <c r="H17" s="65"/>
    </row>
    <row r="18" spans="1:8" ht="15" thickTop="1" x14ac:dyDescent="0.3"/>
  </sheetData>
  <sheetProtection formatCells="0" formatColumns="0" formatRows="0" insertColumns="0" insertRows="0" deleteColumns="0" deleteRows="0" sort="0" autoFilter="0" pivotTables="0"/>
  <mergeCells count="1">
    <mergeCell ref="D1:F1"/>
  </mergeCells>
  <conditionalFormatting sqref="A4:A7">
    <cfRule type="iconSet" priority="1">
      <iconSet iconSet="3TrafficLights2">
        <cfvo type="percent" val="0"/>
        <cfvo type="percent" val="33"/>
        <cfvo type="percent" val="67"/>
      </iconSet>
    </cfRule>
  </conditionalFormatting>
  <conditionalFormatting sqref="G3:G12">
    <cfRule type="cellIs" dxfId="8" priority="6" stopIfTrue="1" operator="lessThan">
      <formula>0</formula>
    </cfRule>
  </conditionalFormatting>
  <hyperlinks>
    <hyperlink ref="B4" location="'CUSTOS-FIXOS'!A1" display="Custos Fixos" xr:uid="{9AB23A9F-9278-4F65-8A6C-5E4FB738D9F8}"/>
    <hyperlink ref="B5" location="'CUSTOS-VARIAVEIS'!A1" display="Custos Variáveis" xr:uid="{7791AC99-7BD8-45CC-90E7-A8FB41BE14E7}"/>
    <hyperlink ref="B6" location="'OUTROS-CUSTOS'!A1" display="Outros Custos" xr:uid="{C3A7C20A-3FAA-48B9-81FE-98ADEB125931}"/>
    <hyperlink ref="B7" location="RESUMO!A1" display="Resumo" xr:uid="{07E2AB6F-1003-4322-AAFD-6D5A52CE43F6}"/>
    <hyperlink ref="B2" r:id="rId1" xr:uid="{0FD8A09E-58F4-4B23-9080-C0CEAC4C626F}"/>
    <hyperlink ref="G1" location="Donate!A1" display="Donate" xr:uid="{77FDCCD6-8AA8-4801-8273-074B9B3ACD24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08858-B932-49C9-B54F-292AB15F1284}">
  <sheetPr>
    <tabColor rgb="FFC00000"/>
  </sheetPr>
  <dimension ref="A1:G43"/>
  <sheetViews>
    <sheetView showGridLines="0" topLeftCell="A4" workbookViewId="0">
      <selection activeCell="K15" sqref="K15"/>
    </sheetView>
  </sheetViews>
  <sheetFormatPr defaultColWidth="9.109375" defaultRowHeight="14.4" x14ac:dyDescent="0.3"/>
  <cols>
    <col min="1" max="1" width="4.6640625" style="38" customWidth="1"/>
    <col min="2" max="2" width="23.33203125" style="38" customWidth="1"/>
    <col min="3" max="3" width="2.5546875" style="38" customWidth="1"/>
    <col min="4" max="4" width="30.88671875" style="38" customWidth="1"/>
    <col min="5" max="5" width="28.5546875" style="38" customWidth="1"/>
    <col min="6" max="6" width="27.44140625" style="38" customWidth="1"/>
    <col min="7" max="7" width="20" style="38" customWidth="1"/>
    <col min="8" max="16384" width="9.109375" style="38"/>
  </cols>
  <sheetData>
    <row r="1" spans="1:7" ht="33.75" customHeight="1" x14ac:dyDescent="0.3">
      <c r="A1" s="35"/>
      <c r="D1" s="82" t="s">
        <v>46</v>
      </c>
      <c r="E1" s="82"/>
      <c r="F1" s="82"/>
      <c r="G1" s="82"/>
    </row>
    <row r="2" spans="1:7" ht="24" customHeight="1" x14ac:dyDescent="0.3">
      <c r="A2" s="35"/>
      <c r="B2" s="7" t="s">
        <v>91</v>
      </c>
      <c r="D2" s="83" t="s">
        <v>97</v>
      </c>
      <c r="E2" s="84" t="s">
        <v>4</v>
      </c>
      <c r="F2" s="85" t="s">
        <v>92</v>
      </c>
      <c r="G2" s="85" t="s">
        <v>3</v>
      </c>
    </row>
    <row r="3" spans="1:7" ht="21.9" customHeight="1" thickBot="1" x14ac:dyDescent="0.35">
      <c r="A3" s="35"/>
      <c r="B3" s="43" t="s">
        <v>90</v>
      </c>
      <c r="D3" s="86" t="s">
        <v>45</v>
      </c>
      <c r="E3" s="87"/>
      <c r="F3" s="88"/>
      <c r="G3" s="89" t="str">
        <f>IF(E3="","",E3-F3)</f>
        <v/>
      </c>
    </row>
    <row r="4" spans="1:7" ht="21.9" customHeight="1" thickBot="1" x14ac:dyDescent="0.5">
      <c r="A4" s="49">
        <v>2</v>
      </c>
      <c r="B4" s="50" t="s">
        <v>4</v>
      </c>
      <c r="D4" s="86" t="s">
        <v>44</v>
      </c>
      <c r="E4" s="87"/>
      <c r="F4" s="88"/>
      <c r="G4" s="89" t="str">
        <f t="shared" ref="G4:G15" si="0">IF(E4="","",E4-F4)</f>
        <v/>
      </c>
    </row>
    <row r="5" spans="1:7" ht="21.9" customHeight="1" thickBot="1" x14ac:dyDescent="0.5">
      <c r="A5" s="49">
        <v>2</v>
      </c>
      <c r="B5" s="50" t="s">
        <v>73</v>
      </c>
      <c r="D5" s="86" t="s">
        <v>43</v>
      </c>
      <c r="E5" s="87"/>
      <c r="F5" s="88"/>
      <c r="G5" s="89" t="str">
        <f t="shared" si="0"/>
        <v/>
      </c>
    </row>
    <row r="6" spans="1:7" ht="21.9" customHeight="1" thickBot="1" x14ac:dyDescent="0.5">
      <c r="A6" s="49">
        <v>2</v>
      </c>
      <c r="B6" s="50" t="s">
        <v>84</v>
      </c>
      <c r="D6" s="86" t="s">
        <v>42</v>
      </c>
      <c r="E6" s="87"/>
      <c r="F6" s="88"/>
      <c r="G6" s="89" t="str">
        <f t="shared" si="0"/>
        <v/>
      </c>
    </row>
    <row r="7" spans="1:7" ht="21.9" customHeight="1" thickBot="1" x14ac:dyDescent="0.5">
      <c r="A7" s="49">
        <v>2</v>
      </c>
      <c r="B7" s="50" t="s">
        <v>89</v>
      </c>
      <c r="D7" s="86" t="s">
        <v>41</v>
      </c>
      <c r="E7" s="87"/>
      <c r="F7" s="88"/>
      <c r="G7" s="89" t="str">
        <f t="shared" si="0"/>
        <v/>
      </c>
    </row>
    <row r="8" spans="1:7" ht="21.9" customHeight="1" x14ac:dyDescent="0.3">
      <c r="A8" s="35"/>
      <c r="B8" s="90"/>
      <c r="D8" s="86" t="s">
        <v>40</v>
      </c>
      <c r="E8" s="87"/>
      <c r="F8" s="88"/>
      <c r="G8" s="89" t="str">
        <f t="shared" si="0"/>
        <v/>
      </c>
    </row>
    <row r="9" spans="1:7" ht="21.9" customHeight="1" x14ac:dyDescent="0.3">
      <c r="A9" s="35"/>
      <c r="B9" s="56" t="s">
        <v>93</v>
      </c>
      <c r="D9" s="86" t="s">
        <v>39</v>
      </c>
      <c r="E9" s="87"/>
      <c r="F9" s="88"/>
      <c r="G9" s="89" t="str">
        <f t="shared" si="0"/>
        <v/>
      </c>
    </row>
    <row r="10" spans="1:7" ht="21.9" customHeight="1" x14ac:dyDescent="0.3">
      <c r="A10" s="35"/>
      <c r="B10" s="91" t="str">
        <f>RENDAS!B10</f>
        <v>Janeiro</v>
      </c>
      <c r="D10" s="86" t="s">
        <v>38</v>
      </c>
      <c r="E10" s="87"/>
      <c r="F10" s="88"/>
      <c r="G10" s="89" t="str">
        <f t="shared" si="0"/>
        <v/>
      </c>
    </row>
    <row r="11" spans="1:7" ht="21.9" customHeight="1" x14ac:dyDescent="0.3">
      <c r="A11" s="35"/>
      <c r="B11" s="56" t="s">
        <v>95</v>
      </c>
      <c r="D11" s="86" t="s">
        <v>37</v>
      </c>
      <c r="E11" s="87"/>
      <c r="F11" s="88"/>
      <c r="G11" s="89" t="str">
        <f t="shared" si="0"/>
        <v/>
      </c>
    </row>
    <row r="12" spans="1:7" ht="21.9" customHeight="1" x14ac:dyDescent="0.3">
      <c r="A12" s="35"/>
      <c r="B12" s="92">
        <f>RENDAS!B12</f>
        <v>2022</v>
      </c>
      <c r="D12" s="86" t="s">
        <v>36</v>
      </c>
      <c r="E12" s="87"/>
      <c r="F12" s="88"/>
      <c r="G12" s="89" t="str">
        <f t="shared" si="0"/>
        <v/>
      </c>
    </row>
    <row r="13" spans="1:7" ht="21.9" customHeight="1" x14ac:dyDescent="0.3">
      <c r="A13" s="35"/>
      <c r="B13" s="93"/>
      <c r="D13" s="86" t="s">
        <v>6</v>
      </c>
      <c r="E13" s="87"/>
      <c r="F13" s="88"/>
      <c r="G13" s="89" t="str">
        <f t="shared" si="0"/>
        <v/>
      </c>
    </row>
    <row r="14" spans="1:7" ht="21.9" customHeight="1" x14ac:dyDescent="0.3">
      <c r="A14" s="35"/>
      <c r="B14" s="93"/>
      <c r="D14" s="86" t="s">
        <v>6</v>
      </c>
      <c r="E14" s="87"/>
      <c r="F14" s="88"/>
      <c r="G14" s="89" t="str">
        <f t="shared" si="0"/>
        <v/>
      </c>
    </row>
    <row r="15" spans="1:7" ht="21.9" customHeight="1" x14ac:dyDescent="0.3">
      <c r="A15" s="35"/>
      <c r="B15" s="93"/>
      <c r="D15" s="94" t="s">
        <v>6</v>
      </c>
      <c r="E15" s="95"/>
      <c r="F15" s="96"/>
      <c r="G15" s="89" t="str">
        <f t="shared" si="0"/>
        <v/>
      </c>
    </row>
    <row r="16" spans="1:7" ht="21.9" customHeight="1" x14ac:dyDescent="0.3">
      <c r="A16" s="35"/>
      <c r="B16" s="93"/>
      <c r="D16" s="97" t="s">
        <v>35</v>
      </c>
      <c r="E16" s="98">
        <f>SUM(E3:E15)</f>
        <v>0</v>
      </c>
      <c r="F16" s="99">
        <f>SUM(F3:F15)</f>
        <v>0</v>
      </c>
      <c r="G16" s="99">
        <f>SUM(G3:G15)</f>
        <v>0</v>
      </c>
    </row>
    <row r="17" spans="1:7" ht="21.9" customHeight="1" x14ac:dyDescent="0.3">
      <c r="A17" s="35"/>
      <c r="B17" s="113" t="s">
        <v>111</v>
      </c>
      <c r="D17" s="100"/>
      <c r="E17" s="100"/>
      <c r="F17" s="100"/>
      <c r="G17" s="100"/>
    </row>
    <row r="18" spans="1:7" ht="21.9" customHeight="1" x14ac:dyDescent="0.3">
      <c r="A18" s="35"/>
      <c r="B18" s="93"/>
      <c r="D18" s="83" t="s">
        <v>96</v>
      </c>
      <c r="E18" s="84" t="s">
        <v>4</v>
      </c>
      <c r="F18" s="85" t="s">
        <v>92</v>
      </c>
      <c r="G18" s="85" t="s">
        <v>34</v>
      </c>
    </row>
    <row r="19" spans="1:7" ht="21.9" customHeight="1" x14ac:dyDescent="0.3">
      <c r="A19" s="35"/>
      <c r="B19" s="93"/>
      <c r="D19" s="101" t="s">
        <v>33</v>
      </c>
      <c r="E19" s="102"/>
      <c r="F19" s="101"/>
      <c r="G19" s="103" t="str">
        <f>IF(E19="","",E19-F19)</f>
        <v/>
      </c>
    </row>
    <row r="20" spans="1:7" ht="21.9" customHeight="1" x14ac:dyDescent="0.3">
      <c r="A20" s="35"/>
      <c r="B20" s="93"/>
      <c r="D20" s="101" t="s">
        <v>32</v>
      </c>
      <c r="E20" s="102"/>
      <c r="F20" s="101"/>
      <c r="G20" s="103" t="str">
        <f t="shared" ref="G20:G22" si="1">IF(E20="","",E20-F20)</f>
        <v/>
      </c>
    </row>
    <row r="21" spans="1:7" ht="21.9" customHeight="1" x14ac:dyDescent="0.3">
      <c r="A21" s="35"/>
      <c r="B21" s="93"/>
      <c r="D21" s="101" t="s">
        <v>31</v>
      </c>
      <c r="E21" s="102"/>
      <c r="F21" s="101"/>
      <c r="G21" s="103" t="str">
        <f t="shared" si="1"/>
        <v/>
      </c>
    </row>
    <row r="22" spans="1:7" ht="21.9" customHeight="1" x14ac:dyDescent="0.3">
      <c r="A22" s="35"/>
      <c r="B22" s="93"/>
      <c r="D22" s="101" t="s">
        <v>6</v>
      </c>
      <c r="E22" s="102"/>
      <c r="F22" s="101"/>
      <c r="G22" s="103" t="str">
        <f t="shared" si="1"/>
        <v/>
      </c>
    </row>
    <row r="23" spans="1:7" ht="21.9" customHeight="1" x14ac:dyDescent="0.3">
      <c r="A23" s="35"/>
      <c r="B23" s="93"/>
      <c r="D23" s="104" t="str">
        <f>"Total " &amp; 'CUSTOS-FIXOS'!$D$18</f>
        <v>Total Assinaturas</v>
      </c>
      <c r="E23" s="105">
        <f>SUM(E19:E22)</f>
        <v>0</v>
      </c>
      <c r="F23" s="106">
        <f t="shared" ref="F23:G23" si="2">SUM(F19:F22)</f>
        <v>0</v>
      </c>
      <c r="G23" s="106">
        <f t="shared" si="2"/>
        <v>0</v>
      </c>
    </row>
    <row r="24" spans="1:7" ht="21.9" customHeight="1" x14ac:dyDescent="0.3">
      <c r="A24" s="35"/>
      <c r="B24" s="93"/>
      <c r="D24" s="100"/>
      <c r="E24" s="100"/>
      <c r="F24" s="100"/>
      <c r="G24" s="100"/>
    </row>
    <row r="25" spans="1:7" ht="21.9" customHeight="1" x14ac:dyDescent="0.3">
      <c r="A25" s="35"/>
      <c r="B25" s="93"/>
      <c r="D25" s="83" t="s">
        <v>98</v>
      </c>
      <c r="E25" s="84" t="s">
        <v>4</v>
      </c>
      <c r="F25" s="85" t="s">
        <v>92</v>
      </c>
      <c r="G25" s="85" t="s">
        <v>3</v>
      </c>
    </row>
    <row r="26" spans="1:7" ht="21.9" customHeight="1" x14ac:dyDescent="0.3">
      <c r="A26" s="35"/>
      <c r="B26" s="93"/>
      <c r="D26" s="107" t="s">
        <v>30</v>
      </c>
      <c r="E26" s="108"/>
      <c r="F26" s="109"/>
      <c r="G26" s="110" t="str">
        <f>IF(E26="","",E26-F26)</f>
        <v/>
      </c>
    </row>
    <row r="27" spans="1:7" ht="21.9" customHeight="1" x14ac:dyDescent="0.3">
      <c r="A27" s="35"/>
      <c r="B27" s="93"/>
      <c r="D27" s="107" t="s">
        <v>29</v>
      </c>
      <c r="E27" s="108"/>
      <c r="F27" s="109"/>
      <c r="G27" s="110" t="str">
        <f t="shared" ref="G27:G32" si="3">IF(E27="","",E27-F27)</f>
        <v/>
      </c>
    </row>
    <row r="28" spans="1:7" ht="21.9" customHeight="1" x14ac:dyDescent="0.3">
      <c r="A28" s="35"/>
      <c r="B28" s="93"/>
      <c r="D28" s="107" t="s">
        <v>28</v>
      </c>
      <c r="E28" s="108"/>
      <c r="F28" s="109"/>
      <c r="G28" s="110" t="str">
        <f t="shared" si="3"/>
        <v/>
      </c>
    </row>
    <row r="29" spans="1:7" ht="21.9" customHeight="1" x14ac:dyDescent="0.3">
      <c r="A29" s="35"/>
      <c r="B29" s="93"/>
      <c r="D29" s="107" t="s">
        <v>27</v>
      </c>
      <c r="E29" s="108"/>
      <c r="F29" s="109"/>
      <c r="G29" s="110" t="str">
        <f t="shared" si="3"/>
        <v/>
      </c>
    </row>
    <row r="30" spans="1:7" ht="21.9" customHeight="1" x14ac:dyDescent="0.3">
      <c r="A30" s="35"/>
      <c r="B30" s="93"/>
      <c r="D30" s="107" t="s">
        <v>26</v>
      </c>
      <c r="E30" s="108"/>
      <c r="F30" s="109"/>
      <c r="G30" s="110" t="str">
        <f t="shared" si="3"/>
        <v/>
      </c>
    </row>
    <row r="31" spans="1:7" ht="21.9" customHeight="1" x14ac:dyDescent="0.3">
      <c r="A31" s="35"/>
      <c r="B31" s="93"/>
      <c r="D31" s="107" t="s">
        <v>6</v>
      </c>
      <c r="E31" s="108"/>
      <c r="F31" s="109"/>
      <c r="G31" s="110" t="str">
        <f t="shared" si="3"/>
        <v/>
      </c>
    </row>
    <row r="32" spans="1:7" ht="21.9" customHeight="1" x14ac:dyDescent="0.3">
      <c r="A32" s="35"/>
      <c r="B32" s="93"/>
      <c r="D32" s="107" t="s">
        <v>6</v>
      </c>
      <c r="E32" s="108"/>
      <c r="F32" s="109"/>
      <c r="G32" s="110" t="str">
        <f t="shared" si="3"/>
        <v/>
      </c>
    </row>
    <row r="33" spans="1:7" ht="21.9" customHeight="1" x14ac:dyDescent="0.3">
      <c r="A33" s="35"/>
      <c r="B33" s="93"/>
      <c r="D33" s="104" t="str">
        <f>"Total " &amp; 'CUSTOS-FIXOS'!$D$25</f>
        <v>Total Transportes</v>
      </c>
      <c r="E33" s="111">
        <f>SUM(E26:E32)</f>
        <v>0</v>
      </c>
      <c r="F33" s="112">
        <f t="shared" ref="F33:G33" si="4">SUM(F26:F32)</f>
        <v>0</v>
      </c>
      <c r="G33" s="112">
        <f t="shared" si="4"/>
        <v>0</v>
      </c>
    </row>
    <row r="34" spans="1:7" ht="21.9" customHeight="1" x14ac:dyDescent="0.3">
      <c r="A34" s="35"/>
      <c r="B34" s="93"/>
      <c r="D34" s="100"/>
      <c r="E34" s="100"/>
      <c r="F34" s="100"/>
      <c r="G34" s="100"/>
    </row>
    <row r="35" spans="1:7" ht="21.9" customHeight="1" x14ac:dyDescent="0.3">
      <c r="A35" s="35"/>
      <c r="B35" s="93"/>
      <c r="D35" s="83" t="s">
        <v>25</v>
      </c>
      <c r="E35" s="84" t="s">
        <v>4</v>
      </c>
      <c r="F35" s="85" t="s">
        <v>92</v>
      </c>
      <c r="G35" s="85" t="s">
        <v>3</v>
      </c>
    </row>
    <row r="36" spans="1:7" ht="21.9" customHeight="1" x14ac:dyDescent="0.3">
      <c r="A36" s="35"/>
      <c r="B36" s="93"/>
      <c r="D36" s="107" t="s">
        <v>24</v>
      </c>
      <c r="E36" s="108"/>
      <c r="F36" s="109"/>
      <c r="G36" s="110" t="str">
        <f>IF(E36="","",E36-F36)</f>
        <v/>
      </c>
    </row>
    <row r="37" spans="1:7" ht="21.9" customHeight="1" x14ac:dyDescent="0.3">
      <c r="A37" s="35"/>
      <c r="B37" s="93"/>
      <c r="D37" s="107" t="s">
        <v>23</v>
      </c>
      <c r="E37" s="108"/>
      <c r="F37" s="109"/>
      <c r="G37" s="110" t="str">
        <f t="shared" ref="G37:G42" si="5">IF(E37="","",E37-F37)</f>
        <v/>
      </c>
    </row>
    <row r="38" spans="1:7" ht="21.9" customHeight="1" x14ac:dyDescent="0.3">
      <c r="A38" s="35"/>
      <c r="B38" s="93"/>
      <c r="D38" s="107" t="s">
        <v>22</v>
      </c>
      <c r="E38" s="108"/>
      <c r="F38" s="109"/>
      <c r="G38" s="110" t="str">
        <f t="shared" si="5"/>
        <v/>
      </c>
    </row>
    <row r="39" spans="1:7" ht="21.9" customHeight="1" x14ac:dyDescent="0.3">
      <c r="A39" s="35"/>
      <c r="B39" s="93"/>
      <c r="D39" s="107" t="s">
        <v>21</v>
      </c>
      <c r="E39" s="108"/>
      <c r="F39" s="109"/>
      <c r="G39" s="110" t="str">
        <f t="shared" si="5"/>
        <v/>
      </c>
    </row>
    <row r="40" spans="1:7" ht="21.9" customHeight="1" x14ac:dyDescent="0.3">
      <c r="A40" s="35"/>
      <c r="B40" s="93"/>
      <c r="D40" s="107" t="s">
        <v>20</v>
      </c>
      <c r="E40" s="108"/>
      <c r="F40" s="109"/>
      <c r="G40" s="110" t="str">
        <f t="shared" si="5"/>
        <v/>
      </c>
    </row>
    <row r="41" spans="1:7" ht="21.9" customHeight="1" x14ac:dyDescent="0.3">
      <c r="A41" s="35"/>
      <c r="B41" s="93"/>
      <c r="D41" s="107" t="s">
        <v>19</v>
      </c>
      <c r="E41" s="108"/>
      <c r="F41" s="109"/>
      <c r="G41" s="110" t="str">
        <f t="shared" si="5"/>
        <v/>
      </c>
    </row>
    <row r="42" spans="1:7" ht="21.9" customHeight="1" x14ac:dyDescent="0.3">
      <c r="A42" s="35"/>
      <c r="B42" s="93"/>
      <c r="D42" s="107" t="s">
        <v>6</v>
      </c>
      <c r="E42" s="108"/>
      <c r="F42" s="109"/>
      <c r="G42" s="110" t="str">
        <f t="shared" si="5"/>
        <v/>
      </c>
    </row>
    <row r="43" spans="1:7" ht="21.9" customHeight="1" x14ac:dyDescent="0.3">
      <c r="A43" s="35"/>
      <c r="B43" s="93"/>
      <c r="D43" s="104" t="str">
        <f>"Total " &amp; 'CUSTOS-FIXOS'!$D$35</f>
        <v>Total Saúde</v>
      </c>
      <c r="E43" s="111">
        <f>SUM(E36:E42)</f>
        <v>0</v>
      </c>
      <c r="F43" s="112">
        <f>SUM(F36:F42)</f>
        <v>0</v>
      </c>
      <c r="G43" s="112">
        <f>SUM(G36:G42)</f>
        <v>0</v>
      </c>
    </row>
  </sheetData>
  <sheetProtection formatCells="0" formatColumns="0" formatRows="0" insertColumns="0" insertRows="0" deleteColumns="0" deleteRows="0" sort="0" autoFilter="0" pivotTables="0"/>
  <mergeCells count="1">
    <mergeCell ref="D1:G1"/>
  </mergeCells>
  <conditionalFormatting sqref="A4:A7">
    <cfRule type="iconSet" priority="1">
      <iconSet iconSet="3TrafficLights2">
        <cfvo type="percent" val="0"/>
        <cfvo type="percent" val="33"/>
        <cfvo type="percent" val="67"/>
      </iconSet>
    </cfRule>
  </conditionalFormatting>
  <conditionalFormatting sqref="G3:G15">
    <cfRule type="cellIs" dxfId="7" priority="6" stopIfTrue="1" operator="lessThan">
      <formula>0</formula>
    </cfRule>
  </conditionalFormatting>
  <conditionalFormatting sqref="G19:G22">
    <cfRule type="cellIs" dxfId="6" priority="5" stopIfTrue="1" operator="lessThan">
      <formula>0</formula>
    </cfRule>
  </conditionalFormatting>
  <conditionalFormatting sqref="G26:G32">
    <cfRule type="cellIs" dxfId="5" priority="4" stopIfTrue="1" operator="lessThan">
      <formula>0</formula>
    </cfRule>
  </conditionalFormatting>
  <conditionalFormatting sqref="G36:G42">
    <cfRule type="cellIs" dxfId="4" priority="3" stopIfTrue="1" operator="lessThan">
      <formula>0</formula>
    </cfRule>
  </conditionalFormatting>
  <hyperlinks>
    <hyperlink ref="B4" location="RENDAS!A1" display="Orçamento" xr:uid="{A57DF2A4-6CE5-48CD-BB9D-8C97B2BC3B41}"/>
    <hyperlink ref="B5" location="'CUSTOS-VARIAVEIS'!A1" display="Custos Variáveis" xr:uid="{95C7B587-C77F-4311-BEB7-8F30314DDA75}"/>
    <hyperlink ref="B6" location="'OUTROS-CUSTOS'!A1" display="Outros Custos" xr:uid="{BE53C496-F26E-44EF-BFA5-FE51EA5BD34E}"/>
    <hyperlink ref="B7" location="RESUMO!A1" display="Resumo" xr:uid="{2E91D1F6-A89B-47DD-9AB8-DC0811EE27D6}"/>
    <hyperlink ref="B2" r:id="rId1" xr:uid="{96F0779A-4EAA-47E6-ABC5-7B1479B956D2}"/>
    <hyperlink ref="B17" location="Donate!A1" display="Donate" xr:uid="{6B949A7E-E1A2-405E-A34F-940E69E1B46D}"/>
  </hyperlinks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B40CA-D7F9-4A1A-9F51-C23188B20B0C}">
  <sheetPr>
    <tabColor theme="5" tint="-0.249977111117893"/>
  </sheetPr>
  <dimension ref="A1:G36"/>
  <sheetViews>
    <sheetView showGridLines="0" workbookViewId="0">
      <selection activeCell="L6" sqref="L6"/>
    </sheetView>
  </sheetViews>
  <sheetFormatPr defaultColWidth="9.109375" defaultRowHeight="14.4" x14ac:dyDescent="0.3"/>
  <cols>
    <col min="1" max="1" width="4.6640625" style="38" customWidth="1"/>
    <col min="2" max="2" width="23.33203125" style="38" customWidth="1"/>
    <col min="3" max="3" width="2.5546875" style="38" customWidth="1"/>
    <col min="4" max="4" width="32.88671875" style="38" customWidth="1"/>
    <col min="5" max="5" width="24.109375" style="38" customWidth="1"/>
    <col min="6" max="6" width="25" style="38" customWidth="1"/>
    <col min="7" max="7" width="18.109375" style="38" customWidth="1"/>
    <col min="8" max="16384" width="9.109375" style="38"/>
  </cols>
  <sheetData>
    <row r="1" spans="1:7" ht="32.25" customHeight="1" x14ac:dyDescent="0.3">
      <c r="A1" s="35"/>
      <c r="D1" s="114" t="s">
        <v>73</v>
      </c>
      <c r="E1" s="114"/>
      <c r="F1" s="127"/>
      <c r="G1" s="128" t="s">
        <v>111</v>
      </c>
    </row>
    <row r="2" spans="1:7" ht="24.75" customHeight="1" x14ac:dyDescent="0.3">
      <c r="A2" s="35"/>
      <c r="B2" s="7" t="s">
        <v>91</v>
      </c>
      <c r="D2" s="115" t="s">
        <v>99</v>
      </c>
      <c r="E2" s="116" t="s">
        <v>4</v>
      </c>
      <c r="F2" s="117" t="s">
        <v>92</v>
      </c>
      <c r="G2" s="117" t="s">
        <v>3</v>
      </c>
    </row>
    <row r="3" spans="1:7" ht="21.9" customHeight="1" thickBot="1" x14ac:dyDescent="0.35">
      <c r="A3" s="35"/>
      <c r="B3" s="43" t="s">
        <v>90</v>
      </c>
      <c r="D3" s="118" t="s">
        <v>72</v>
      </c>
      <c r="E3" s="119"/>
      <c r="F3" s="120"/>
      <c r="G3" s="121" t="str">
        <f>IF(E3="","",E3-F3)</f>
        <v/>
      </c>
    </row>
    <row r="4" spans="1:7" ht="21.9" customHeight="1" thickBot="1" x14ac:dyDescent="0.5">
      <c r="A4" s="49">
        <v>2</v>
      </c>
      <c r="B4" s="50" t="s">
        <v>4</v>
      </c>
      <c r="D4" s="118" t="s">
        <v>71</v>
      </c>
      <c r="E4" s="119"/>
      <c r="F4" s="120"/>
      <c r="G4" s="121" t="str">
        <f t="shared" ref="G4:G11" si="0">IF(E4="","",E4-F4)</f>
        <v/>
      </c>
    </row>
    <row r="5" spans="1:7" ht="21.9" customHeight="1" thickBot="1" x14ac:dyDescent="0.5">
      <c r="A5" s="49">
        <v>2</v>
      </c>
      <c r="B5" s="50" t="s">
        <v>88</v>
      </c>
      <c r="D5" s="118" t="s">
        <v>70</v>
      </c>
      <c r="E5" s="119"/>
      <c r="F5" s="120"/>
      <c r="G5" s="121" t="str">
        <f t="shared" si="0"/>
        <v/>
      </c>
    </row>
    <row r="6" spans="1:7" ht="21.9" customHeight="1" thickBot="1" x14ac:dyDescent="0.5">
      <c r="A6" s="49">
        <v>2</v>
      </c>
      <c r="B6" s="50" t="s">
        <v>84</v>
      </c>
      <c r="D6" s="118" t="s">
        <v>69</v>
      </c>
      <c r="E6" s="119"/>
      <c r="F6" s="120"/>
      <c r="G6" s="121" t="str">
        <f t="shared" si="0"/>
        <v/>
      </c>
    </row>
    <row r="7" spans="1:7" ht="21.9" customHeight="1" thickBot="1" x14ac:dyDescent="0.5">
      <c r="A7" s="49">
        <v>2</v>
      </c>
      <c r="B7" s="50" t="s">
        <v>89</v>
      </c>
      <c r="D7" s="118" t="s">
        <v>68</v>
      </c>
      <c r="E7" s="119"/>
      <c r="F7" s="120"/>
      <c r="G7" s="121" t="str">
        <f t="shared" si="0"/>
        <v/>
      </c>
    </row>
    <row r="8" spans="1:7" ht="21.9" customHeight="1" x14ac:dyDescent="0.3">
      <c r="A8" s="35"/>
      <c r="B8" s="90"/>
      <c r="D8" s="118" t="s">
        <v>67</v>
      </c>
      <c r="E8" s="119"/>
      <c r="F8" s="120"/>
      <c r="G8" s="121" t="str">
        <f t="shared" si="0"/>
        <v/>
      </c>
    </row>
    <row r="9" spans="1:7" ht="21.9" customHeight="1" x14ac:dyDescent="0.3">
      <c r="A9" s="35"/>
      <c r="B9" s="56" t="s">
        <v>93</v>
      </c>
      <c r="D9" s="118" t="s">
        <v>66</v>
      </c>
      <c r="E9" s="119"/>
      <c r="F9" s="120"/>
      <c r="G9" s="121" t="str">
        <f t="shared" si="0"/>
        <v/>
      </c>
    </row>
    <row r="10" spans="1:7" ht="21.9" customHeight="1" x14ac:dyDescent="0.3">
      <c r="A10" s="35"/>
      <c r="B10" s="91" t="str">
        <f>RENDAS!B10</f>
        <v>Janeiro</v>
      </c>
      <c r="D10" s="118" t="s">
        <v>65</v>
      </c>
      <c r="E10" s="119"/>
      <c r="F10" s="120"/>
      <c r="G10" s="121" t="str">
        <f t="shared" si="0"/>
        <v/>
      </c>
    </row>
    <row r="11" spans="1:7" ht="21.9" customHeight="1" x14ac:dyDescent="0.3">
      <c r="A11" s="35"/>
      <c r="B11" s="56" t="s">
        <v>95</v>
      </c>
      <c r="D11" s="118" t="s">
        <v>6</v>
      </c>
      <c r="E11" s="119"/>
      <c r="F11" s="120"/>
      <c r="G11" s="121" t="str">
        <f t="shared" si="0"/>
        <v/>
      </c>
    </row>
    <row r="12" spans="1:7" ht="21.9" customHeight="1" x14ac:dyDescent="0.3">
      <c r="A12" s="35"/>
      <c r="B12" s="92">
        <f>RENDAS!B12</f>
        <v>2022</v>
      </c>
      <c r="D12" s="97" t="str">
        <f>"Total " &amp; 'CUSTOS-VARIAVEIS'!$D$2</f>
        <v>Total Despesas Relativas</v>
      </c>
      <c r="E12" s="122">
        <f>SUM(E3:E11)</f>
        <v>0</v>
      </c>
      <c r="F12" s="123">
        <f t="shared" ref="F12:G12" si="1">SUM(F3:F11)</f>
        <v>0</v>
      </c>
      <c r="G12" s="123">
        <f t="shared" si="1"/>
        <v>0</v>
      </c>
    </row>
    <row r="13" spans="1:7" ht="21.9" customHeight="1" x14ac:dyDescent="0.3">
      <c r="A13" s="35"/>
      <c r="B13" s="93"/>
      <c r="D13" s="124"/>
      <c r="E13" s="125"/>
      <c r="F13" s="125"/>
      <c r="G13" s="125"/>
    </row>
    <row r="14" spans="1:7" ht="21.9" customHeight="1" x14ac:dyDescent="0.3">
      <c r="A14" s="35"/>
      <c r="B14" s="93"/>
      <c r="D14" s="115" t="s">
        <v>64</v>
      </c>
      <c r="E14" s="116" t="s">
        <v>4</v>
      </c>
      <c r="F14" s="117" t="s">
        <v>92</v>
      </c>
      <c r="G14" s="117" t="s">
        <v>3</v>
      </c>
    </row>
    <row r="15" spans="1:7" ht="21.9" customHeight="1" x14ac:dyDescent="0.3">
      <c r="A15" s="35"/>
      <c r="B15" s="93"/>
      <c r="D15" s="118" t="s">
        <v>63</v>
      </c>
      <c r="E15" s="119"/>
      <c r="F15" s="120"/>
      <c r="G15" s="121" t="str">
        <f>IF(E15="","",E15-F15)</f>
        <v/>
      </c>
    </row>
    <row r="16" spans="1:7" ht="21.9" customHeight="1" x14ac:dyDescent="0.3">
      <c r="A16" s="35"/>
      <c r="B16" s="93"/>
      <c r="D16" s="118" t="s">
        <v>62</v>
      </c>
      <c r="E16" s="119"/>
      <c r="F16" s="120"/>
      <c r="G16" s="121" t="str">
        <f t="shared" ref="G16:G28" si="2">IF(E16="","",E16-F16)</f>
        <v/>
      </c>
    </row>
    <row r="17" spans="1:7" ht="21.9" customHeight="1" x14ac:dyDescent="0.3">
      <c r="A17" s="35"/>
      <c r="B17" s="93"/>
      <c r="D17" s="118" t="s">
        <v>61</v>
      </c>
      <c r="E17" s="119"/>
      <c r="F17" s="120"/>
      <c r="G17" s="121" t="str">
        <f t="shared" si="2"/>
        <v/>
      </c>
    </row>
    <row r="18" spans="1:7" ht="21.9" customHeight="1" x14ac:dyDescent="0.3">
      <c r="A18" s="35"/>
      <c r="B18" s="93"/>
      <c r="D18" s="118" t="s">
        <v>60</v>
      </c>
      <c r="E18" s="119"/>
      <c r="F18" s="120"/>
      <c r="G18" s="121" t="str">
        <f t="shared" si="2"/>
        <v/>
      </c>
    </row>
    <row r="19" spans="1:7" ht="21.9" customHeight="1" x14ac:dyDescent="0.3">
      <c r="A19" s="35"/>
      <c r="B19" s="93"/>
      <c r="D19" s="118" t="s">
        <v>59</v>
      </c>
      <c r="E19" s="119"/>
      <c r="F19" s="120"/>
      <c r="G19" s="121" t="str">
        <f t="shared" si="2"/>
        <v/>
      </c>
    </row>
    <row r="20" spans="1:7" ht="21.9" customHeight="1" x14ac:dyDescent="0.3">
      <c r="A20" s="35"/>
      <c r="B20" s="93"/>
      <c r="D20" s="118" t="s">
        <v>58</v>
      </c>
      <c r="E20" s="119"/>
      <c r="F20" s="120"/>
      <c r="G20" s="121" t="str">
        <f t="shared" si="2"/>
        <v/>
      </c>
    </row>
    <row r="21" spans="1:7" ht="21.9" customHeight="1" x14ac:dyDescent="0.3">
      <c r="A21" s="35"/>
      <c r="B21" s="93"/>
      <c r="D21" s="118" t="s">
        <v>57</v>
      </c>
      <c r="E21" s="119"/>
      <c r="F21" s="120"/>
      <c r="G21" s="121" t="str">
        <f t="shared" si="2"/>
        <v/>
      </c>
    </row>
    <row r="22" spans="1:7" ht="21.9" customHeight="1" x14ac:dyDescent="0.3">
      <c r="A22" s="35"/>
      <c r="B22" s="93"/>
      <c r="D22" s="118" t="s">
        <v>56</v>
      </c>
      <c r="E22" s="119"/>
      <c r="F22" s="120"/>
      <c r="G22" s="121" t="str">
        <f t="shared" si="2"/>
        <v/>
      </c>
    </row>
    <row r="23" spans="1:7" ht="21.9" customHeight="1" x14ac:dyDescent="0.3">
      <c r="A23" s="35"/>
      <c r="B23" s="93"/>
      <c r="D23" s="118" t="s">
        <v>55</v>
      </c>
      <c r="E23" s="119"/>
      <c r="F23" s="120"/>
      <c r="G23" s="121" t="str">
        <f t="shared" si="2"/>
        <v/>
      </c>
    </row>
    <row r="24" spans="1:7" ht="21.9" customHeight="1" x14ac:dyDescent="0.3">
      <c r="A24" s="35"/>
      <c r="B24" s="93"/>
      <c r="D24" s="118" t="s">
        <v>54</v>
      </c>
      <c r="E24" s="119"/>
      <c r="F24" s="120"/>
      <c r="G24" s="121" t="str">
        <f t="shared" si="2"/>
        <v/>
      </c>
    </row>
    <row r="25" spans="1:7" ht="21.9" customHeight="1" x14ac:dyDescent="0.3">
      <c r="A25" s="35"/>
      <c r="B25" s="93"/>
      <c r="D25" s="118" t="s">
        <v>53</v>
      </c>
      <c r="E25" s="119"/>
      <c r="F25" s="120"/>
      <c r="G25" s="121" t="str">
        <f t="shared" si="2"/>
        <v/>
      </c>
    </row>
    <row r="26" spans="1:7" ht="21.9" customHeight="1" x14ac:dyDescent="0.3">
      <c r="A26" s="35"/>
      <c r="B26" s="93"/>
      <c r="D26" s="118" t="s">
        <v>52</v>
      </c>
      <c r="E26" s="119"/>
      <c r="F26" s="120"/>
      <c r="G26" s="121" t="str">
        <f t="shared" si="2"/>
        <v/>
      </c>
    </row>
    <row r="27" spans="1:7" ht="21.9" customHeight="1" x14ac:dyDescent="0.3">
      <c r="A27" s="35"/>
      <c r="B27" s="93"/>
      <c r="D27" s="118" t="s">
        <v>51</v>
      </c>
      <c r="E27" s="119"/>
      <c r="F27" s="120"/>
      <c r="G27" s="121" t="str">
        <f t="shared" si="2"/>
        <v/>
      </c>
    </row>
    <row r="28" spans="1:7" ht="21.9" customHeight="1" x14ac:dyDescent="0.3">
      <c r="A28" s="35"/>
      <c r="B28" s="93"/>
      <c r="D28" s="118" t="s">
        <v>6</v>
      </c>
      <c r="E28" s="119"/>
      <c r="F28" s="120"/>
      <c r="G28" s="121" t="str">
        <f t="shared" si="2"/>
        <v/>
      </c>
    </row>
    <row r="29" spans="1:7" ht="21.9" customHeight="1" x14ac:dyDescent="0.3">
      <c r="A29" s="35"/>
      <c r="B29" s="93"/>
      <c r="D29" s="97" t="str">
        <f>"Total " &amp; 'CUSTOS-VARIAVEIS'!$D$14</f>
        <v>Total Entretenimento</v>
      </c>
      <c r="E29" s="122">
        <f>SUM(E15:E28)</f>
        <v>0</v>
      </c>
      <c r="F29" s="123">
        <f t="shared" ref="F29:G29" si="3">SUM(F15:F28)</f>
        <v>0</v>
      </c>
      <c r="G29" s="123">
        <f t="shared" si="3"/>
        <v>0</v>
      </c>
    </row>
    <row r="30" spans="1:7" x14ac:dyDescent="0.3">
      <c r="A30" s="35"/>
      <c r="B30" s="93"/>
      <c r="D30" s="126"/>
      <c r="E30" s="126"/>
      <c r="F30" s="126"/>
      <c r="G30" s="126"/>
    </row>
    <row r="31" spans="1:7" ht="21.9" customHeight="1" x14ac:dyDescent="0.3">
      <c r="A31" s="35"/>
      <c r="B31" s="93"/>
      <c r="D31" s="115" t="s">
        <v>50</v>
      </c>
      <c r="E31" s="116" t="s">
        <v>4</v>
      </c>
      <c r="F31" s="117" t="s">
        <v>92</v>
      </c>
      <c r="G31" s="117" t="s">
        <v>34</v>
      </c>
    </row>
    <row r="32" spans="1:7" ht="21.9" customHeight="1" x14ac:dyDescent="0.3">
      <c r="A32" s="35"/>
      <c r="B32" s="93"/>
      <c r="D32" s="118" t="s">
        <v>49</v>
      </c>
      <c r="E32" s="119"/>
      <c r="F32" s="120"/>
      <c r="G32" s="121" t="str">
        <f>IF(E32="","",E32-F32)</f>
        <v/>
      </c>
    </row>
    <row r="33" spans="1:7" ht="21.9" customHeight="1" x14ac:dyDescent="0.3">
      <c r="A33" s="35"/>
      <c r="B33" s="93"/>
      <c r="D33" s="118" t="s">
        <v>48</v>
      </c>
      <c r="E33" s="119"/>
      <c r="F33" s="120"/>
      <c r="G33" s="121" t="str">
        <f t="shared" ref="G33:G35" si="4">IF(E33="","",E33-F33)</f>
        <v/>
      </c>
    </row>
    <row r="34" spans="1:7" ht="21.9" customHeight="1" x14ac:dyDescent="0.3">
      <c r="A34" s="35"/>
      <c r="B34" s="93"/>
      <c r="D34" s="118" t="s">
        <v>47</v>
      </c>
      <c r="E34" s="119"/>
      <c r="F34" s="120"/>
      <c r="G34" s="121" t="str">
        <f t="shared" si="4"/>
        <v/>
      </c>
    </row>
    <row r="35" spans="1:7" ht="21.9" customHeight="1" x14ac:dyDescent="0.3">
      <c r="A35" s="35"/>
      <c r="B35" s="93"/>
      <c r="D35" s="118" t="s">
        <v>6</v>
      </c>
      <c r="E35" s="119"/>
      <c r="F35" s="120"/>
      <c r="G35" s="121" t="str">
        <f t="shared" si="4"/>
        <v/>
      </c>
    </row>
    <row r="36" spans="1:7" ht="21.9" customHeight="1" x14ac:dyDescent="0.3">
      <c r="A36" s="35"/>
      <c r="B36" s="93"/>
      <c r="D36" s="97" t="str">
        <f>"Total " &amp; 'CUSTOS-VARIAVEIS'!$D$31</f>
        <v>Total Doações e Presentes</v>
      </c>
      <c r="E36" s="122">
        <f>SUBTOTAL(9,'CUSTOS-VARIAVEIS'!$E$32:$E$35)</f>
        <v>0</v>
      </c>
      <c r="F36" s="123">
        <f>SUBTOTAL(9,'CUSTOS-VARIAVEIS'!$F$32:$F$35)</f>
        <v>0</v>
      </c>
      <c r="G36" s="123">
        <f>SUBTOTAL(9,'CUSTOS-VARIAVEIS'!$G$32:$G$35)</f>
        <v>0</v>
      </c>
    </row>
  </sheetData>
  <sheetProtection formatCells="0" formatColumns="0" formatRows="0" insertColumns="0" insertRows="0" deleteColumns="0" deleteRows="0" sort="0" autoFilter="0" pivotTables="0"/>
  <mergeCells count="1">
    <mergeCell ref="D1:E1"/>
  </mergeCells>
  <conditionalFormatting sqref="A4:A7">
    <cfRule type="iconSet" priority="1">
      <iconSet iconSet="3TrafficLights2">
        <cfvo type="percent" val="0"/>
        <cfvo type="percent" val="33"/>
        <cfvo type="percent" val="67"/>
      </iconSet>
    </cfRule>
  </conditionalFormatting>
  <conditionalFormatting sqref="G3:G11 G15:G28">
    <cfRule type="cellIs" dxfId="3" priority="4" stopIfTrue="1" operator="lessThan">
      <formula>0</formula>
    </cfRule>
  </conditionalFormatting>
  <conditionalFormatting sqref="G32:G35">
    <cfRule type="cellIs" dxfId="2" priority="3" stopIfTrue="1" operator="lessThan">
      <formula>0</formula>
    </cfRule>
  </conditionalFormatting>
  <hyperlinks>
    <hyperlink ref="B4" location="RENDAS!A1" display="Orçamento" xr:uid="{D8D77990-AFC6-40E5-9088-9B270106DAB6}"/>
    <hyperlink ref="B5" location="'CUSTOS-FIXOS'!A1" display="Custos Fixos" xr:uid="{D9C30C70-35E0-41B4-8187-63332D5AE53A}"/>
    <hyperlink ref="B6" location="'OUTROS-CUSTOS'!A1" display="Outros Custos" xr:uid="{8067E3FD-1924-47F8-8C17-6A5EEE80C76F}"/>
    <hyperlink ref="B7" location="RESUMO!A1" display="Resumo" xr:uid="{B7D88287-DFE0-441B-9C06-6F397BA60D87}"/>
    <hyperlink ref="B2" r:id="rId1" xr:uid="{19D0F260-69D5-4116-9769-F251F0F6A45E}"/>
    <hyperlink ref="G1" location="Donate!A1" display="Donate" xr:uid="{8983AD27-2F80-420E-A7C9-11416A1272E7}"/>
  </hyperlinks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9F81-43F9-48EA-A1BE-67B7CE325240}">
  <sheetPr>
    <tabColor rgb="FFFFC000"/>
  </sheetPr>
  <dimension ref="A1:G26"/>
  <sheetViews>
    <sheetView showGridLines="0" workbookViewId="0">
      <selection activeCell="K7" sqref="K7"/>
    </sheetView>
  </sheetViews>
  <sheetFormatPr defaultColWidth="9.109375" defaultRowHeight="14.4" x14ac:dyDescent="0.3"/>
  <cols>
    <col min="1" max="1" width="4.6640625" style="38" customWidth="1"/>
    <col min="2" max="2" width="22.88671875" style="38" customWidth="1"/>
    <col min="3" max="3" width="2.5546875" style="38" customWidth="1"/>
    <col min="4" max="4" width="34.109375" style="38" customWidth="1"/>
    <col min="5" max="5" width="22.33203125" style="38" customWidth="1"/>
    <col min="6" max="6" width="20.109375" style="38" customWidth="1"/>
    <col min="7" max="7" width="20.44140625" style="38" customWidth="1"/>
    <col min="8" max="16384" width="9.109375" style="38"/>
  </cols>
  <sheetData>
    <row r="1" spans="1:7" ht="32.25" customHeight="1" x14ac:dyDescent="0.3">
      <c r="A1" s="35"/>
      <c r="D1" s="129" t="s">
        <v>84</v>
      </c>
      <c r="E1" s="129"/>
      <c r="F1" s="136"/>
      <c r="G1" s="137" t="s">
        <v>111</v>
      </c>
    </row>
    <row r="2" spans="1:7" ht="25.5" customHeight="1" x14ac:dyDescent="0.3">
      <c r="A2" s="35"/>
      <c r="B2" s="7" t="s">
        <v>91</v>
      </c>
      <c r="D2" s="130" t="s">
        <v>101</v>
      </c>
      <c r="E2" s="131" t="s">
        <v>4</v>
      </c>
      <c r="F2" s="132" t="s">
        <v>92</v>
      </c>
      <c r="G2" s="132" t="s">
        <v>3</v>
      </c>
    </row>
    <row r="3" spans="1:7" ht="21.9" customHeight="1" thickBot="1" x14ac:dyDescent="0.35">
      <c r="A3" s="35"/>
      <c r="B3" s="43" t="s">
        <v>90</v>
      </c>
      <c r="D3" s="107" t="s">
        <v>83</v>
      </c>
      <c r="E3" s="108"/>
      <c r="F3" s="109"/>
      <c r="G3" s="110" t="str">
        <f>IF(E3="","",E3-F3)</f>
        <v/>
      </c>
    </row>
    <row r="4" spans="1:7" ht="21.9" customHeight="1" thickBot="1" x14ac:dyDescent="0.5">
      <c r="A4" s="49">
        <v>2</v>
      </c>
      <c r="B4" s="50" t="s">
        <v>4</v>
      </c>
      <c r="D4" s="107" t="s">
        <v>82</v>
      </c>
      <c r="E4" s="108"/>
      <c r="F4" s="109"/>
      <c r="G4" s="110" t="str">
        <f t="shared" ref="G4:G8" si="0">IF(E4="","",E4-F4)</f>
        <v/>
      </c>
    </row>
    <row r="5" spans="1:7" ht="21.9" customHeight="1" thickBot="1" x14ac:dyDescent="0.5">
      <c r="A5" s="49">
        <v>2</v>
      </c>
      <c r="B5" s="50" t="s">
        <v>88</v>
      </c>
      <c r="D5" s="107" t="s">
        <v>81</v>
      </c>
      <c r="E5" s="108"/>
      <c r="F5" s="109"/>
      <c r="G5" s="110" t="str">
        <f t="shared" si="0"/>
        <v/>
      </c>
    </row>
    <row r="6" spans="1:7" ht="21.9" customHeight="1" thickBot="1" x14ac:dyDescent="0.5">
      <c r="A6" s="49">
        <v>2</v>
      </c>
      <c r="B6" s="50" t="s">
        <v>73</v>
      </c>
      <c r="D6" s="107" t="s">
        <v>68</v>
      </c>
      <c r="E6" s="108"/>
      <c r="F6" s="109"/>
      <c r="G6" s="110" t="str">
        <f t="shared" si="0"/>
        <v/>
      </c>
    </row>
    <row r="7" spans="1:7" ht="21.9" customHeight="1" thickBot="1" x14ac:dyDescent="0.5">
      <c r="A7" s="49">
        <v>2</v>
      </c>
      <c r="B7" s="50" t="s">
        <v>89</v>
      </c>
      <c r="D7" s="107" t="s">
        <v>6</v>
      </c>
      <c r="E7" s="108"/>
      <c r="F7" s="109"/>
      <c r="G7" s="110" t="str">
        <f t="shared" si="0"/>
        <v/>
      </c>
    </row>
    <row r="8" spans="1:7" ht="21.9" customHeight="1" x14ac:dyDescent="0.3">
      <c r="A8" s="35"/>
      <c r="B8" s="90"/>
      <c r="D8" s="107" t="s">
        <v>6</v>
      </c>
      <c r="E8" s="108"/>
      <c r="F8" s="109"/>
      <c r="G8" s="110" t="str">
        <f t="shared" si="0"/>
        <v/>
      </c>
    </row>
    <row r="9" spans="1:7" ht="21.9" customHeight="1" x14ac:dyDescent="0.3">
      <c r="A9" s="35"/>
      <c r="B9" s="56" t="s">
        <v>93</v>
      </c>
      <c r="D9" s="97" t="str">
        <f>"Total " &amp; 'OUTROS-CUSTOS'!$D$2</f>
        <v>Total Economias</v>
      </c>
      <c r="E9" s="122">
        <f>SUM(E3:E8)</f>
        <v>0</v>
      </c>
      <c r="F9" s="123">
        <f>SUM(F3:F8)</f>
        <v>0</v>
      </c>
      <c r="G9" s="123">
        <f>SUM(G3:G8)</f>
        <v>0</v>
      </c>
    </row>
    <row r="10" spans="1:7" ht="21.9" customHeight="1" x14ac:dyDescent="0.3">
      <c r="A10" s="35"/>
      <c r="B10" s="91" t="str">
        <f>RENDAS!B10</f>
        <v>Janeiro</v>
      </c>
      <c r="D10" s="48"/>
      <c r="E10" s="133"/>
      <c r="F10" s="133"/>
      <c r="G10" s="133"/>
    </row>
    <row r="11" spans="1:7" ht="21.9" customHeight="1" x14ac:dyDescent="0.3">
      <c r="A11" s="35"/>
      <c r="B11" s="56" t="s">
        <v>95</v>
      </c>
      <c r="D11" s="130" t="s">
        <v>100</v>
      </c>
      <c r="E11" s="131" t="s">
        <v>4</v>
      </c>
      <c r="F11" s="132" t="s">
        <v>92</v>
      </c>
      <c r="G11" s="132" t="s">
        <v>34</v>
      </c>
    </row>
    <row r="12" spans="1:7" ht="21.9" customHeight="1" x14ac:dyDescent="0.3">
      <c r="A12" s="35"/>
      <c r="B12" s="92">
        <f>RENDAS!B12</f>
        <v>2022</v>
      </c>
      <c r="D12" s="107" t="s">
        <v>80</v>
      </c>
      <c r="E12" s="108"/>
      <c r="F12" s="109"/>
      <c r="G12" s="110" t="str">
        <f>IF(E12="","",E12-F12)</f>
        <v/>
      </c>
    </row>
    <row r="13" spans="1:7" ht="21.9" customHeight="1" x14ac:dyDescent="0.3">
      <c r="A13" s="35"/>
      <c r="B13" s="93"/>
      <c r="D13" s="107" t="s">
        <v>79</v>
      </c>
      <c r="E13" s="108"/>
      <c r="F13" s="109"/>
      <c r="G13" s="110" t="str">
        <f t="shared" ref="G13:G18" si="1">IF(E13="","",E13-F13)</f>
        <v/>
      </c>
    </row>
    <row r="14" spans="1:7" ht="21.9" customHeight="1" x14ac:dyDescent="0.3">
      <c r="A14" s="35"/>
      <c r="B14" s="93"/>
      <c r="D14" s="107" t="s">
        <v>78</v>
      </c>
      <c r="E14" s="108"/>
      <c r="F14" s="109"/>
      <c r="G14" s="110" t="str">
        <f t="shared" si="1"/>
        <v/>
      </c>
    </row>
    <row r="15" spans="1:7" ht="21.9" customHeight="1" x14ac:dyDescent="0.3">
      <c r="A15" s="35"/>
      <c r="B15" s="93"/>
      <c r="D15" s="107" t="s">
        <v>77</v>
      </c>
      <c r="E15" s="108"/>
      <c r="F15" s="109"/>
      <c r="G15" s="110" t="str">
        <f t="shared" si="1"/>
        <v/>
      </c>
    </row>
    <row r="16" spans="1:7" ht="21.9" customHeight="1" x14ac:dyDescent="0.3">
      <c r="A16" s="35"/>
      <c r="B16" s="93"/>
      <c r="D16" s="107" t="s">
        <v>76</v>
      </c>
      <c r="E16" s="108"/>
      <c r="F16" s="109"/>
      <c r="G16" s="110" t="str">
        <f t="shared" si="1"/>
        <v/>
      </c>
    </row>
    <row r="17" spans="1:7" ht="21.9" customHeight="1" x14ac:dyDescent="0.3">
      <c r="A17" s="35"/>
      <c r="B17" s="93"/>
      <c r="D17" s="107" t="s">
        <v>6</v>
      </c>
      <c r="E17" s="108"/>
      <c r="F17" s="109"/>
      <c r="G17" s="110" t="str">
        <f t="shared" si="1"/>
        <v/>
      </c>
    </row>
    <row r="18" spans="1:7" ht="21.9" customHeight="1" x14ac:dyDescent="0.3">
      <c r="A18" s="35"/>
      <c r="B18" s="93"/>
      <c r="D18" s="107" t="s">
        <v>6</v>
      </c>
      <c r="E18" s="108"/>
      <c r="F18" s="109"/>
      <c r="G18" s="110" t="str">
        <f t="shared" si="1"/>
        <v/>
      </c>
    </row>
    <row r="19" spans="1:7" ht="21.9" customHeight="1" x14ac:dyDescent="0.3">
      <c r="A19" s="35"/>
      <c r="B19" s="93"/>
      <c r="D19" s="97" t="str">
        <f>"Total " &amp; 'OUTROS-CUSTOS'!$D$11</f>
        <v>Total Obrigações</v>
      </c>
      <c r="E19" s="122">
        <f>SUM(E12:E18)</f>
        <v>0</v>
      </c>
      <c r="F19" s="123">
        <f>SUM(F12:F18)</f>
        <v>0</v>
      </c>
      <c r="G19" s="123">
        <f>SUM(G12:G18)</f>
        <v>0</v>
      </c>
    </row>
    <row r="20" spans="1:7" ht="21.9" customHeight="1" x14ac:dyDescent="0.3">
      <c r="A20" s="35"/>
      <c r="B20" s="93"/>
      <c r="D20" s="100"/>
      <c r="E20" s="100"/>
      <c r="F20" s="100"/>
      <c r="G20" s="100"/>
    </row>
    <row r="21" spans="1:7" ht="21.9" customHeight="1" x14ac:dyDescent="0.3">
      <c r="A21" s="35"/>
      <c r="B21" s="93"/>
      <c r="D21" s="130" t="s">
        <v>75</v>
      </c>
      <c r="E21" s="131" t="s">
        <v>4</v>
      </c>
      <c r="F21" s="132" t="s">
        <v>92</v>
      </c>
      <c r="G21" s="132" t="s">
        <v>34</v>
      </c>
    </row>
    <row r="22" spans="1:7" ht="21.9" customHeight="1" x14ac:dyDescent="0.3">
      <c r="A22" s="35"/>
      <c r="B22" s="93"/>
      <c r="D22" s="107" t="s">
        <v>74</v>
      </c>
      <c r="E22" s="134"/>
      <c r="F22" s="135"/>
      <c r="G22" s="110" t="str">
        <f>IF(E22="","",E22-F22)</f>
        <v/>
      </c>
    </row>
    <row r="23" spans="1:7" ht="21.9" customHeight="1" x14ac:dyDescent="0.3">
      <c r="A23" s="35"/>
      <c r="B23" s="93"/>
      <c r="D23" s="107" t="s">
        <v>6</v>
      </c>
      <c r="E23" s="134"/>
      <c r="F23" s="135"/>
      <c r="G23" s="110" t="str">
        <f t="shared" ref="G23:G25" si="2">IF(E23="","",E23-F23)</f>
        <v/>
      </c>
    </row>
    <row r="24" spans="1:7" ht="21.9" customHeight="1" x14ac:dyDescent="0.3">
      <c r="A24" s="35"/>
      <c r="B24" s="93"/>
      <c r="D24" s="107" t="s">
        <v>6</v>
      </c>
      <c r="E24" s="134"/>
      <c r="F24" s="135"/>
      <c r="G24" s="110" t="str">
        <f t="shared" si="2"/>
        <v/>
      </c>
    </row>
    <row r="25" spans="1:7" ht="21.9" customHeight="1" x14ac:dyDescent="0.3">
      <c r="A25" s="35"/>
      <c r="B25" s="93"/>
      <c r="D25" s="107" t="s">
        <v>6</v>
      </c>
      <c r="E25" s="108"/>
      <c r="F25" s="109"/>
      <c r="G25" s="110" t="str">
        <f t="shared" si="2"/>
        <v/>
      </c>
    </row>
    <row r="26" spans="1:7" ht="21.9" customHeight="1" x14ac:dyDescent="0.3">
      <c r="A26" s="35"/>
      <c r="B26" s="93"/>
      <c r="D26" s="97" t="str">
        <f>"Total " &amp; 'OUTROS-CUSTOS'!$D$21</f>
        <v>Total Diversos</v>
      </c>
      <c r="E26" s="122">
        <f>SUBTOTAL(9,'OUTROS-CUSTOS'!$E$22:$E$25)</f>
        <v>0</v>
      </c>
      <c r="F26" s="123">
        <f>SUBTOTAL(9,'OUTROS-CUSTOS'!$F$22:$F$25)</f>
        <v>0</v>
      </c>
      <c r="G26" s="123">
        <f>SUBTOTAL(9,'OUTROS-CUSTOS'!$G$22:$G$25)</f>
        <v>0</v>
      </c>
    </row>
  </sheetData>
  <sheetProtection formatCells="0" formatColumns="0" formatRows="0" insertColumns="0" insertRows="0" deleteColumns="0" deleteRows="0" sort="0" autoFilter="0" pivotTables="0"/>
  <mergeCells count="1">
    <mergeCell ref="D1:E1"/>
  </mergeCells>
  <conditionalFormatting sqref="A4:A7">
    <cfRule type="iconSet" priority="1">
      <iconSet iconSet="3TrafficLights2">
        <cfvo type="percent" val="0"/>
        <cfvo type="percent" val="33"/>
        <cfvo type="percent" val="67"/>
      </iconSet>
    </cfRule>
  </conditionalFormatting>
  <conditionalFormatting sqref="G3:G8 G12:G18">
    <cfRule type="cellIs" dxfId="1" priority="3" stopIfTrue="1" operator="lessThan">
      <formula>0</formula>
    </cfRule>
  </conditionalFormatting>
  <conditionalFormatting sqref="G22:G25">
    <cfRule type="cellIs" dxfId="0" priority="4" stopIfTrue="1" operator="lessThan">
      <formula>0</formula>
    </cfRule>
  </conditionalFormatting>
  <hyperlinks>
    <hyperlink ref="B4" location="RENDAS!A1" display="Orçamento" xr:uid="{C2E3F0CA-7E24-4CCE-B736-810E511A098C}"/>
    <hyperlink ref="B5" location="'CUSTOS-FIXOS'!A1" display="Custos Fixos" xr:uid="{25B1C377-37CB-4400-94BB-20E45F149270}"/>
    <hyperlink ref="B6" location="'CUSTOS-VARIAVEIS'!A1" display="Custos Variáveis" xr:uid="{26A50275-F291-4C41-AA8B-864900DAC749}"/>
    <hyperlink ref="B7" location="RESUMO!A1" display="Resumo" xr:uid="{6BBB0A68-6D8B-4E69-9AEC-1E14C9A25FDA}"/>
    <hyperlink ref="B2" r:id="rId1" xr:uid="{9E47915C-DBD7-4138-AB4C-A740A5DAB078}"/>
    <hyperlink ref="G1" location="Donate!A1" display="Donate" xr:uid="{ABD993BC-10C4-4669-B073-D9692E34341E}"/>
  </hyperlinks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014ED-BD6A-4FBB-BBEB-A4E8A357E213}">
  <sheetPr>
    <tabColor rgb="FF00B050"/>
  </sheetPr>
  <dimension ref="A1:N17"/>
  <sheetViews>
    <sheetView showGridLines="0" workbookViewId="0">
      <selection activeCell="P8" sqref="P8"/>
    </sheetView>
  </sheetViews>
  <sheetFormatPr defaultColWidth="9.109375" defaultRowHeight="14.4" x14ac:dyDescent="0.3"/>
  <cols>
    <col min="1" max="1" width="4.44140625" style="2" customWidth="1"/>
    <col min="2" max="2" width="23.33203125" style="2" customWidth="1"/>
    <col min="3" max="3" width="2.5546875" style="2" customWidth="1"/>
    <col min="4" max="4" width="31.88671875" style="2" bestFit="1" customWidth="1"/>
    <col min="5" max="5" width="31.33203125" style="2" customWidth="1"/>
    <col min="6" max="6" width="14.33203125" style="2" customWidth="1"/>
    <col min="7" max="7" width="1.6640625" style="2" customWidth="1"/>
    <col min="8" max="8" width="2.109375" style="2" customWidth="1"/>
    <col min="9" max="9" width="9.109375" style="2"/>
    <col min="10" max="10" width="2.33203125" style="2" customWidth="1"/>
    <col min="11" max="11" width="38.33203125" style="2" customWidth="1"/>
    <col min="12" max="12" width="12.44140625" style="2" customWidth="1"/>
    <col min="13" max="13" width="9.109375" style="2"/>
    <col min="14" max="14" width="2.33203125" style="2" customWidth="1"/>
    <col min="15" max="16384" width="9.109375" style="2"/>
  </cols>
  <sheetData>
    <row r="1" spans="1:14" ht="30.75" customHeight="1" x14ac:dyDescent="0.3">
      <c r="A1" s="6"/>
      <c r="B1"/>
      <c r="C1"/>
      <c r="D1" s="32" t="s">
        <v>87</v>
      </c>
      <c r="E1" s="33"/>
      <c r="F1" s="34"/>
      <c r="G1"/>
      <c r="H1" s="9"/>
      <c r="I1" s="9"/>
      <c r="J1" s="9"/>
      <c r="K1" s="10" t="s">
        <v>0</v>
      </c>
      <c r="L1" s="9"/>
      <c r="M1" s="138" t="s">
        <v>111</v>
      </c>
      <c r="N1" s="9"/>
    </row>
    <row r="2" spans="1:14" ht="26.25" customHeight="1" x14ac:dyDescent="0.3">
      <c r="A2" s="1"/>
      <c r="B2" s="7" t="s">
        <v>91</v>
      </c>
      <c r="D2" s="11" t="str">
        <f>RENDAS!D2</f>
        <v>RENDA / Receitas</v>
      </c>
      <c r="E2" s="12">
        <f>RENDAS!F12</f>
        <v>0</v>
      </c>
      <c r="F2" s="13"/>
      <c r="H2" s="9"/>
      <c r="I2" s="9"/>
      <c r="J2" s="9"/>
      <c r="K2" s="14" t="s">
        <v>86</v>
      </c>
      <c r="L2" s="9"/>
      <c r="M2" s="9"/>
      <c r="N2" s="9"/>
    </row>
    <row r="3" spans="1:14" ht="21.9" customHeight="1" thickBot="1" x14ac:dyDescent="0.35">
      <c r="A3" s="1"/>
      <c r="B3" s="3" t="s">
        <v>90</v>
      </c>
      <c r="D3" s="15"/>
      <c r="E3" s="15"/>
      <c r="F3" s="15"/>
      <c r="H3" s="9"/>
      <c r="I3" s="9"/>
      <c r="J3" s="9"/>
      <c r="K3" s="16">
        <f>E2-E16</f>
        <v>0</v>
      </c>
      <c r="L3" s="9"/>
      <c r="M3" s="9"/>
      <c r="N3" s="9"/>
    </row>
    <row r="4" spans="1:14" ht="21.9" customHeight="1" thickBot="1" x14ac:dyDescent="0.5">
      <c r="A4" s="4">
        <v>2</v>
      </c>
      <c r="B4" s="5" t="s">
        <v>4</v>
      </c>
      <c r="D4" s="15"/>
      <c r="E4" s="15"/>
      <c r="F4" s="15"/>
      <c r="H4" s="9"/>
      <c r="I4" s="9"/>
      <c r="J4" s="9"/>
      <c r="K4" s="9"/>
      <c r="L4" s="9"/>
      <c r="M4" s="9"/>
      <c r="N4" s="9"/>
    </row>
    <row r="5" spans="1:14" ht="21.9" customHeight="1" thickBot="1" x14ac:dyDescent="0.5">
      <c r="A5" s="4">
        <v>2</v>
      </c>
      <c r="B5" s="5" t="s">
        <v>88</v>
      </c>
      <c r="D5" s="17" t="s">
        <v>85</v>
      </c>
      <c r="E5" s="17"/>
      <c r="F5" s="17"/>
      <c r="H5" s="9"/>
      <c r="I5" s="9"/>
      <c r="J5" s="9"/>
      <c r="K5" s="9"/>
      <c r="L5" s="9"/>
      <c r="M5" s="9"/>
      <c r="N5" s="9"/>
    </row>
    <row r="6" spans="1:14" ht="21.9" customHeight="1" thickBot="1" x14ac:dyDescent="0.5">
      <c r="A6" s="4">
        <v>2</v>
      </c>
      <c r="B6" s="5" t="s">
        <v>73</v>
      </c>
      <c r="D6" s="18" t="str">
        <f>'CUSTOS-FIXOS'!D2</f>
        <v>Despesas com Moradia</v>
      </c>
      <c r="E6" s="19">
        <f>'CUSTOS-FIXOS'!F16</f>
        <v>0</v>
      </c>
      <c r="F6" s="20"/>
      <c r="H6" s="9"/>
      <c r="J6" s="21"/>
      <c r="K6" s="22"/>
      <c r="M6" s="9"/>
      <c r="N6" s="9"/>
    </row>
    <row r="7" spans="1:14" ht="21.9" customHeight="1" thickBot="1" x14ac:dyDescent="0.5">
      <c r="A7" s="4">
        <v>2</v>
      </c>
      <c r="B7" s="5" t="s">
        <v>84</v>
      </c>
      <c r="D7" s="18" t="str">
        <f>'CUSTOS-FIXOS'!D18</f>
        <v>Assinaturas</v>
      </c>
      <c r="E7" s="19">
        <f>'CUSTOS-FIXOS'!F23</f>
        <v>0</v>
      </c>
      <c r="F7" s="20"/>
      <c r="H7" s="9"/>
      <c r="J7" s="23"/>
      <c r="K7" s="24"/>
      <c r="M7" s="9"/>
      <c r="N7" s="9"/>
    </row>
    <row r="8" spans="1:14" ht="21.9" customHeight="1" x14ac:dyDescent="0.3">
      <c r="A8" s="1"/>
      <c r="B8" s="8"/>
      <c r="D8" s="18" t="str">
        <f>'CUSTOS-FIXOS'!D25</f>
        <v>Transportes</v>
      </c>
      <c r="E8" s="19">
        <f>'CUSTOS-FIXOS'!F33</f>
        <v>0</v>
      </c>
      <c r="F8" s="20"/>
      <c r="H8" s="9"/>
      <c r="J8" s="23"/>
      <c r="K8" s="24"/>
      <c r="M8" s="9"/>
      <c r="N8" s="9"/>
    </row>
    <row r="9" spans="1:14" ht="21.9" customHeight="1" x14ac:dyDescent="0.3">
      <c r="A9" s="1"/>
      <c r="B9" s="28" t="s">
        <v>93</v>
      </c>
      <c r="D9" s="18" t="str">
        <f>'CUSTOS-FIXOS'!D35</f>
        <v>Saúde</v>
      </c>
      <c r="E9" s="19">
        <f>'CUSTOS-FIXOS'!F43</f>
        <v>0</v>
      </c>
      <c r="F9" s="20"/>
      <c r="H9" s="9"/>
      <c r="M9" s="9"/>
      <c r="N9" s="9"/>
    </row>
    <row r="10" spans="1:14" ht="21.9" customHeight="1" x14ac:dyDescent="0.3">
      <c r="A10" s="1"/>
      <c r="B10" s="30" t="str">
        <f>RENDAS!B10</f>
        <v>Janeiro</v>
      </c>
      <c r="D10" s="18" t="str">
        <f>'CUSTOS-VARIAVEIS'!D2</f>
        <v>Despesas Relativas</v>
      </c>
      <c r="E10" s="19">
        <f>'CUSTOS-VARIAVEIS'!F12</f>
        <v>0</v>
      </c>
      <c r="F10" s="20"/>
      <c r="H10" s="9"/>
      <c r="M10" s="9"/>
      <c r="N10" s="9"/>
    </row>
    <row r="11" spans="1:14" ht="21.9" customHeight="1" x14ac:dyDescent="0.3">
      <c r="A11" s="1"/>
      <c r="B11" s="28" t="s">
        <v>95</v>
      </c>
      <c r="D11" s="18" t="str">
        <f>'CUSTOS-VARIAVEIS'!D14</f>
        <v>Entretenimento</v>
      </c>
      <c r="E11" s="19">
        <f>'CUSTOS-VARIAVEIS'!F29</f>
        <v>0</v>
      </c>
      <c r="F11" s="20"/>
      <c r="H11" s="9"/>
      <c r="M11" s="9"/>
      <c r="N11" s="9"/>
    </row>
    <row r="12" spans="1:14" ht="21.9" customHeight="1" x14ac:dyDescent="0.3">
      <c r="A12" s="1"/>
      <c r="B12" s="31">
        <f>RENDAS!B12</f>
        <v>2022</v>
      </c>
      <c r="D12" s="18" t="str">
        <f>'CUSTOS-VARIAVEIS'!D31</f>
        <v>Doações e Presentes</v>
      </c>
      <c r="E12" s="19">
        <f>'CUSTOS-VARIAVEIS'!F36</f>
        <v>0</v>
      </c>
      <c r="F12" s="20"/>
      <c r="H12" s="9"/>
      <c r="M12" s="9"/>
      <c r="N12" s="9"/>
    </row>
    <row r="13" spans="1:14" ht="21.9" customHeight="1" x14ac:dyDescent="0.3">
      <c r="A13" s="1"/>
      <c r="B13" s="29"/>
      <c r="D13" s="18" t="str">
        <f>'OUTROS-CUSTOS'!D2</f>
        <v>Economias</v>
      </c>
      <c r="E13" s="19">
        <f>'OUTROS-CUSTOS'!F9</f>
        <v>0</v>
      </c>
      <c r="F13" s="20"/>
      <c r="H13" s="9"/>
      <c r="M13" s="9"/>
      <c r="N13" s="9"/>
    </row>
    <row r="14" spans="1:14" ht="21.9" customHeight="1" x14ac:dyDescent="0.3">
      <c r="A14" s="1"/>
      <c r="B14" s="29"/>
      <c r="D14" s="18" t="str">
        <f>'OUTROS-CUSTOS'!D11</f>
        <v>Obrigações</v>
      </c>
      <c r="E14" s="19">
        <f>'OUTROS-CUSTOS'!F19</f>
        <v>0</v>
      </c>
      <c r="F14" s="20"/>
      <c r="H14" s="9"/>
      <c r="M14" s="9"/>
      <c r="N14" s="9"/>
    </row>
    <row r="15" spans="1:14" ht="21.9" customHeight="1" x14ac:dyDescent="0.3">
      <c r="A15" s="1"/>
      <c r="B15" s="29"/>
      <c r="C15" s="25"/>
      <c r="D15" s="18" t="str">
        <f>'OUTROS-CUSTOS'!D21</f>
        <v>Diversos</v>
      </c>
      <c r="E15" s="19">
        <f>'OUTROS-CUSTOS'!F26</f>
        <v>0</v>
      </c>
      <c r="F15" s="20"/>
      <c r="G15" s="25"/>
      <c r="H15" s="9"/>
      <c r="M15" s="9"/>
      <c r="N15" s="9"/>
    </row>
    <row r="16" spans="1:14" ht="21.9" customHeight="1" thickBot="1" x14ac:dyDescent="0.35">
      <c r="A16" s="1"/>
      <c r="B16" s="29"/>
      <c r="D16" s="26"/>
      <c r="E16" s="27">
        <f>SUM(E6:E15)</f>
        <v>0</v>
      </c>
      <c r="F16" s="26"/>
      <c r="G16" s="25"/>
      <c r="H16" s="9"/>
      <c r="I16" s="9"/>
      <c r="J16" s="9"/>
      <c r="K16" s="9"/>
      <c r="L16" s="9"/>
      <c r="M16" s="9"/>
      <c r="N16" s="9"/>
    </row>
    <row r="17" spans="1:14" ht="15" thickTop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</sheetData>
  <sheetProtection formatCells="0" formatColumns="0" formatRows="0" insertColumns="0" insertRows="0" deleteColumns="0" deleteRows="0" sort="0" autoFilter="0" pivotTables="0"/>
  <mergeCells count="1">
    <mergeCell ref="D1:F1"/>
  </mergeCells>
  <conditionalFormatting sqref="A4:B7">
    <cfRule type="iconSet" priority="1">
      <iconSet iconSet="3TrafficLights2">
        <cfvo type="percent" val="0"/>
        <cfvo type="percent" val="33"/>
        <cfvo type="percent" val="67"/>
      </iconSet>
    </cfRule>
  </conditionalFormatting>
  <hyperlinks>
    <hyperlink ref="B4" location="RENDAS!A1" display="Orçamento" xr:uid="{B9257AA5-9491-4000-A949-E9C4605D0EAA}"/>
    <hyperlink ref="B5" location="'CUSTOS-FIXOS'!A1" display="Custos Fixos" xr:uid="{1C4EBA90-A426-4212-A65C-0F63733AEE6A}"/>
    <hyperlink ref="B6" location="'CUSTOS-VARIAVEIS'!A1" display="Custos Variáveis" xr:uid="{ABFED3A4-47A0-40A9-ADCA-9A396428BB4C}"/>
    <hyperlink ref="B7" location="'OUTROS-CUSTOS'!A1" display="Outros Custos" xr:uid="{FD74DDDB-1ADA-42F3-8F65-B5B3704700F2}"/>
    <hyperlink ref="B2" r:id="rId1" xr:uid="{F2A14032-1C50-4352-8E2D-B41720F1ED6C}"/>
    <hyperlink ref="M1" location="Donate!A1" display="Donate" xr:uid="{12D17264-5C14-48A3-8625-242CAB9F5454}"/>
  </hyperlinks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55171-FB74-4927-A543-420706A9CE9E}">
  <sheetPr>
    <tabColor rgb="FFFFFF00"/>
  </sheetPr>
  <dimension ref="B2:B17"/>
  <sheetViews>
    <sheetView workbookViewId="0">
      <selection activeCell="F6" sqref="F6"/>
    </sheetView>
  </sheetViews>
  <sheetFormatPr defaultRowHeight="14.4" x14ac:dyDescent="0.3"/>
  <cols>
    <col min="2" max="2" width="92.21875" customWidth="1"/>
  </cols>
  <sheetData>
    <row r="2" spans="2:2" ht="22.05" customHeight="1" x14ac:dyDescent="0.3">
      <c r="B2" s="77" t="s">
        <v>104</v>
      </c>
    </row>
    <row r="3" spans="2:2" ht="22.05" customHeight="1" x14ac:dyDescent="0.3">
      <c r="B3" s="78" t="s">
        <v>105</v>
      </c>
    </row>
    <row r="4" spans="2:2" ht="22.05" customHeight="1" x14ac:dyDescent="0.3">
      <c r="B4" s="78"/>
    </row>
    <row r="5" spans="2:2" ht="22.05" customHeight="1" x14ac:dyDescent="0.3">
      <c r="B5" s="78" t="s">
        <v>106</v>
      </c>
    </row>
    <row r="6" spans="2:2" ht="22.05" customHeight="1" x14ac:dyDescent="0.3">
      <c r="B6" s="78"/>
    </row>
    <row r="7" spans="2:2" ht="22.05" customHeight="1" x14ac:dyDescent="0.3">
      <c r="B7" s="78"/>
    </row>
    <row r="8" spans="2:2" ht="22.05" customHeight="1" x14ac:dyDescent="0.3">
      <c r="B8" s="78" t="s">
        <v>107</v>
      </c>
    </row>
    <row r="9" spans="2:2" ht="22.05" customHeight="1" x14ac:dyDescent="0.3">
      <c r="B9" s="78"/>
    </row>
    <row r="10" spans="2:2" ht="22.05" customHeight="1" x14ac:dyDescent="0.3">
      <c r="B10" s="79" t="s">
        <v>108</v>
      </c>
    </row>
    <row r="11" spans="2:2" ht="22.05" customHeight="1" x14ac:dyDescent="0.3"/>
    <row r="12" spans="2:2" ht="22.05" customHeight="1" x14ac:dyDescent="0.3">
      <c r="B12" s="80" t="s">
        <v>109</v>
      </c>
    </row>
    <row r="13" spans="2:2" ht="22.05" customHeight="1" x14ac:dyDescent="0.3">
      <c r="B13" s="80"/>
    </row>
    <row r="14" spans="2:2" ht="22.05" customHeight="1" x14ac:dyDescent="0.3">
      <c r="B14" s="78" t="s">
        <v>110</v>
      </c>
    </row>
    <row r="15" spans="2:2" ht="22.05" customHeight="1" x14ac:dyDescent="0.3">
      <c r="B15" s="78"/>
    </row>
    <row r="16" spans="2:2" ht="22.05" customHeight="1" x14ac:dyDescent="0.3">
      <c r="B16" s="78"/>
    </row>
    <row r="17" ht="22.05" customHeight="1" x14ac:dyDescent="0.3"/>
  </sheetData>
  <mergeCells count="5">
    <mergeCell ref="B3:B4"/>
    <mergeCell ref="B5:B7"/>
    <mergeCell ref="B8:B9"/>
    <mergeCell ref="B12:B13"/>
    <mergeCell ref="B14:B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RENDAS</vt:lpstr>
      <vt:lpstr>CUSTOS-FIXOS</vt:lpstr>
      <vt:lpstr>CUSTOS-VARIAVEIS</vt:lpstr>
      <vt:lpstr>OUTROS-CUSTOS</vt:lpstr>
      <vt:lpstr>RESUMO</vt:lpstr>
      <vt:lpstr>Donate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Barboza</dc:creator>
  <cp:lastModifiedBy>Edi Barboza</cp:lastModifiedBy>
  <dcterms:created xsi:type="dcterms:W3CDTF">2022-05-27T15:08:36Z</dcterms:created>
  <dcterms:modified xsi:type="dcterms:W3CDTF">2024-05-28T16:59:19Z</dcterms:modified>
</cp:coreProperties>
</file>